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40-KA\55-Aktuarie\pensionsmyndigheten.se\2024-11-01 ej färdigt\"/>
    </mc:Choice>
  </mc:AlternateContent>
  <xr:revisionPtr revIDLastSave="0" documentId="13_ncr:1_{5F2FDDE7-9FB7-4EAC-8B55-6ADC6DB48299}" xr6:coauthVersionLast="36" xr6:coauthVersionMax="36" xr10:uidLastSave="{00000000-0000-0000-0000-000000000000}"/>
  <bookViews>
    <workbookView xWindow="-20" yWindow="3740" windowWidth="15320" windowHeight="4760" tabRatio="857" firstSheet="2" activeTab="2" xr2:uid="{00000000-000D-0000-FFFF-FFFF00000000}"/>
  </bookViews>
  <sheets>
    <sheet name="Trad utb" sheetId="16" state="hidden" r:id="rId1"/>
    <sheet name="Diskret" sheetId="18" state="hidden" r:id="rId2"/>
    <sheet name="Fond och trad utbet" sheetId="34" r:id="rId3"/>
    <sheet name="Trad gar" sheetId="32" r:id="rId4"/>
  </sheets>
  <definedNames>
    <definedName name="a" localSheetId="2">#REF!</definedName>
    <definedName name="a" localSheetId="3">#REF!</definedName>
    <definedName name="a">#REF!</definedName>
    <definedName name="b" localSheetId="2">#REF!</definedName>
    <definedName name="b" localSheetId="3">#REF!</definedName>
    <definedName name="b">#REF!</definedName>
    <definedName name="cc" localSheetId="2">#REF!</definedName>
    <definedName name="cc" localSheetId="3">#REF!</definedName>
    <definedName name="cc">#REF!</definedName>
    <definedName name="d" localSheetId="2">#REF!</definedName>
    <definedName name="d" localSheetId="3">#REF!</definedName>
    <definedName name="d">#REF!</definedName>
    <definedName name="Hw" localSheetId="2">#REF!</definedName>
    <definedName name="Hw" localSheetId="3">#REF!</definedName>
    <definedName name="Hw">#REF!</definedName>
    <definedName name="k" localSheetId="2">#REF!</definedName>
    <definedName name="k" localSheetId="3">#REF!</definedName>
    <definedName name="k">#REF!</definedName>
    <definedName name="myw" localSheetId="2">#REF!</definedName>
    <definedName name="myw" localSheetId="3">#REF!</definedName>
    <definedName name="myw">#REF!</definedName>
    <definedName name="qwerrt" localSheetId="2">#REF!</definedName>
    <definedName name="qwerrt" localSheetId="3">#REF!</definedName>
    <definedName name="qwerrt">#REF!</definedName>
    <definedName name="qwert" localSheetId="2">#REF!</definedName>
    <definedName name="qwert" localSheetId="3">#REF!</definedName>
    <definedName name="qwert">#REF!</definedName>
    <definedName name="qwerty" localSheetId="2">#REF!</definedName>
    <definedName name="qwerty" localSheetId="3">#REF!</definedName>
    <definedName name="qwerty">#REF!</definedName>
    <definedName name="s" localSheetId="2">#REF!</definedName>
    <definedName name="s" localSheetId="3">#REF!</definedName>
    <definedName name="s">#REF!</definedName>
    <definedName name="sa" localSheetId="2">#REF!</definedName>
    <definedName name="sa" localSheetId="3">#REF!</definedName>
    <definedName name="sa">#REF!</definedName>
    <definedName name="sc" localSheetId="2">#REF!</definedName>
    <definedName name="sc" localSheetId="3">#REF!</definedName>
    <definedName name="sc">#REF!</definedName>
    <definedName name="test" localSheetId="2">#REF!</definedName>
    <definedName name="test" localSheetId="3">#REF!</definedName>
    <definedName name="test">#REF!</definedName>
    <definedName name="test2" localSheetId="2">#REF!</definedName>
    <definedName name="test2" localSheetId="3">#REF!</definedName>
    <definedName name="test2">#REF!</definedName>
    <definedName name="w" localSheetId="2">#REF!</definedName>
    <definedName name="w" localSheetId="3">#REF!</definedName>
    <definedName name="w">#REF!</definedName>
    <definedName name="xa" localSheetId="2">#REF!</definedName>
    <definedName name="xa" localSheetId="3">#REF!</definedName>
    <definedName name="xa">#REF!</definedName>
    <definedName name="xc" localSheetId="2">#REF!</definedName>
    <definedName name="xc" localSheetId="3">#REF!</definedName>
    <definedName name="xc">#REF!</definedName>
    <definedName name="ya" localSheetId="2">#REF!</definedName>
    <definedName name="ya" localSheetId="3">#REF!</definedName>
    <definedName name="ya">#REF!</definedName>
    <definedName name="yc" localSheetId="2">#REF!</definedName>
    <definedName name="yc" localSheetId="3">#REF!</definedName>
    <definedName name="yc">#REF!</definedName>
  </definedNames>
  <calcPr calcId="191029"/>
</workbook>
</file>

<file path=xl/calcChain.xml><?xml version="1.0" encoding="utf-8"?>
<calcChain xmlns="http://schemas.openxmlformats.org/spreadsheetml/2006/main">
  <c r="C8" i="18" l="1"/>
  <c r="D8" i="18" s="1"/>
  <c r="E8" i="18" s="1"/>
  <c r="F8" i="18" s="1"/>
  <c r="G8" i="18" s="1"/>
  <c r="H8" i="18" s="1"/>
  <c r="I8" i="18" s="1"/>
  <c r="J8" i="18" s="1"/>
  <c r="K8" i="18" s="1"/>
  <c r="L8" i="18" s="1"/>
  <c r="M8" i="18" s="1"/>
  <c r="N8" i="18" s="1"/>
  <c r="O8" i="18" s="1"/>
  <c r="P8" i="18" s="1"/>
  <c r="Q8" i="18" s="1"/>
  <c r="R8" i="18" s="1"/>
  <c r="S8" i="18" s="1"/>
  <c r="T8" i="18" s="1"/>
  <c r="U8" i="18" s="1"/>
  <c r="V8" i="18" s="1"/>
  <c r="W8" i="18" s="1"/>
  <c r="X8" i="18" s="1"/>
  <c r="Y8" i="18" s="1"/>
  <c r="Z8" i="18" s="1"/>
  <c r="AA8" i="18" s="1"/>
  <c r="AB8" i="18" s="1"/>
  <c r="AC8" i="18" s="1"/>
  <c r="AD8" i="18" s="1"/>
  <c r="AE8" i="18" s="1"/>
  <c r="AF8" i="18" s="1"/>
  <c r="AG8" i="18" s="1"/>
  <c r="AH8" i="18" s="1"/>
  <c r="AI8" i="18" s="1"/>
  <c r="AJ8" i="18" s="1"/>
  <c r="AK8" i="18" s="1"/>
  <c r="AL8" i="18" s="1"/>
  <c r="AM8" i="18" s="1"/>
  <c r="AN8" i="18" s="1"/>
  <c r="AO8" i="18" s="1"/>
  <c r="AP8" i="18" s="1"/>
  <c r="AQ8" i="18" s="1"/>
  <c r="AR8" i="18" s="1"/>
  <c r="AS8" i="18" s="1"/>
  <c r="AT8" i="18" s="1"/>
  <c r="AU8" i="18" s="1"/>
  <c r="AV8" i="18" s="1"/>
  <c r="AW8" i="18" s="1"/>
  <c r="AX8" i="18" s="1"/>
  <c r="AY8" i="18" s="1"/>
  <c r="AZ8" i="18" s="1"/>
  <c r="BA8" i="18" s="1"/>
  <c r="BB8" i="18" s="1"/>
  <c r="BC8" i="18" s="1"/>
  <c r="BD8" i="18" s="1"/>
  <c r="BE8" i="18" s="1"/>
  <c r="BF8" i="18" s="1"/>
  <c r="BG8" i="18" s="1"/>
  <c r="BH8" i="18" s="1"/>
  <c r="BI8" i="18" s="1"/>
  <c r="C16" i="18"/>
  <c r="D16" i="18"/>
  <c r="E16" i="18"/>
  <c r="F16" i="18" s="1"/>
  <c r="G16" i="18" s="1"/>
  <c r="H16" i="18" s="1"/>
  <c r="I16" i="18" s="1"/>
  <c r="J16" i="18" s="1"/>
  <c r="K16" i="18" s="1"/>
  <c r="L16" i="18" s="1"/>
  <c r="M16" i="18" s="1"/>
  <c r="N16" i="18" s="1"/>
  <c r="O16" i="18" s="1"/>
  <c r="P16" i="18" s="1"/>
  <c r="Q16" i="18" s="1"/>
  <c r="R16" i="18" s="1"/>
  <c r="S16" i="18" s="1"/>
  <c r="T16" i="18" s="1"/>
  <c r="U16" i="18" s="1"/>
  <c r="V16" i="18" s="1"/>
  <c r="W16" i="18" s="1"/>
  <c r="X16" i="18" s="1"/>
  <c r="Y16" i="18" s="1"/>
  <c r="Z16" i="18" s="1"/>
  <c r="AA16" i="18" s="1"/>
  <c r="AB16" i="18" s="1"/>
  <c r="AC16" i="18" s="1"/>
  <c r="AD16" i="18" s="1"/>
  <c r="AE16" i="18" s="1"/>
  <c r="AF16" i="18" s="1"/>
  <c r="AG16" i="18" s="1"/>
  <c r="AH16" i="18" s="1"/>
  <c r="AI16" i="18" s="1"/>
  <c r="AJ16" i="18" s="1"/>
  <c r="AK16" i="18" s="1"/>
  <c r="AL16" i="18" s="1"/>
  <c r="AM16" i="18" s="1"/>
  <c r="AN16" i="18" s="1"/>
  <c r="AO16" i="18" s="1"/>
  <c r="AP16" i="18" s="1"/>
  <c r="AQ16" i="18" s="1"/>
  <c r="AR16" i="18" s="1"/>
  <c r="AS16" i="18" s="1"/>
  <c r="AT16" i="18" s="1"/>
  <c r="AU16" i="18" s="1"/>
  <c r="AV16" i="18" s="1"/>
  <c r="AW16" i="18" s="1"/>
  <c r="AX16" i="18" s="1"/>
  <c r="AY16" i="18" s="1"/>
  <c r="AZ16" i="18" s="1"/>
  <c r="BA16" i="18" s="1"/>
  <c r="BB16" i="18" s="1"/>
  <c r="BC16" i="18" s="1"/>
  <c r="BD16" i="18" s="1"/>
  <c r="BE16" i="18" s="1"/>
  <c r="BF16" i="18" s="1"/>
  <c r="BG16" i="18" s="1"/>
  <c r="BH16" i="18" s="1"/>
  <c r="BI16" i="18" s="1"/>
  <c r="G33" i="18"/>
  <c r="AW6" i="18"/>
  <c r="Z14" i="18"/>
  <c r="AR14" i="18"/>
  <c r="AY14" i="18"/>
  <c r="BE14" i="18"/>
  <c r="BA6" i="18"/>
  <c r="T6" i="18"/>
  <c r="BC6" i="18"/>
  <c r="AJ6" i="18"/>
  <c r="AK6" i="18"/>
  <c r="R14" i="18"/>
  <c r="H6" i="18"/>
  <c r="E6" i="18"/>
  <c r="U14" i="18"/>
  <c r="L6" i="18"/>
  <c r="BI14" i="18"/>
  <c r="BG14" i="18"/>
  <c r="AU6" i="18"/>
  <c r="H14" i="18"/>
  <c r="AM14" i="18"/>
  <c r="AA6" i="18"/>
  <c r="N14" i="18"/>
  <c r="BG6" i="18"/>
  <c r="AB14" i="18"/>
  <c r="BA14" i="18"/>
  <c r="AA14" i="18"/>
  <c r="G6" i="18"/>
  <c r="T14" i="18"/>
  <c r="L14" i="18"/>
  <c r="AT6" i="18"/>
  <c r="W14" i="18"/>
  <c r="AN14" i="18"/>
  <c r="J6" i="18"/>
  <c r="K14" i="18"/>
  <c r="AS14" i="18"/>
  <c r="C14" i="18"/>
  <c r="AZ14" i="18"/>
  <c r="AH6" i="18"/>
  <c r="M14" i="18"/>
  <c r="Q6" i="18"/>
  <c r="AL6" i="18"/>
  <c r="AF6" i="18"/>
  <c r="AV6" i="18"/>
  <c r="V6" i="18"/>
  <c r="AI6" i="18"/>
  <c r="AE6" i="18"/>
  <c r="BF14" i="18"/>
  <c r="D6" i="18"/>
  <c r="R6" i="18"/>
  <c r="M6" i="18"/>
  <c r="AK14" i="18"/>
  <c r="AD6" i="18"/>
  <c r="S6" i="18"/>
  <c r="BD6" i="18"/>
  <c r="AS6" i="18"/>
  <c r="AU14" i="18"/>
  <c r="AC6" i="18"/>
  <c r="I14" i="18"/>
  <c r="BC14" i="18"/>
  <c r="BE6" i="18"/>
  <c r="D14" i="18"/>
  <c r="AM6" i="18"/>
  <c r="B14" i="18"/>
  <c r="K6" i="18"/>
  <c r="P6" i="18"/>
  <c r="BH6" i="18"/>
  <c r="AY6" i="18"/>
  <c r="AX14" i="18"/>
  <c r="O14" i="18"/>
  <c r="F14" i="18"/>
  <c r="N6" i="18"/>
  <c r="W6" i="18"/>
  <c r="J14" i="18"/>
  <c r="BD14" i="18"/>
  <c r="AD14" i="18"/>
  <c r="AQ14" i="18"/>
  <c r="X6" i="18"/>
  <c r="AF14" i="18"/>
  <c r="I6" i="18"/>
  <c r="BI6" i="18"/>
  <c r="AW14" i="18"/>
  <c r="AB6" i="18"/>
  <c r="AH14" i="18"/>
  <c r="AO6" i="18"/>
  <c r="F6" i="18"/>
  <c r="Y6" i="18"/>
  <c r="X14" i="18"/>
  <c r="O6" i="18"/>
  <c r="BF6" i="18"/>
  <c r="B6" i="18"/>
  <c r="AT14" i="18"/>
  <c r="AQ6" i="18"/>
  <c r="AG6" i="18"/>
  <c r="AC14" i="18"/>
  <c r="AX6" i="18"/>
  <c r="S14" i="18"/>
  <c r="AI14" i="18"/>
  <c r="AP14" i="18"/>
  <c r="C6" i="18"/>
  <c r="Q14" i="18"/>
  <c r="AL14" i="18"/>
  <c r="AG14" i="18"/>
  <c r="BH14" i="18"/>
  <c r="Z6" i="18"/>
  <c r="AP6" i="18"/>
  <c r="E14" i="18"/>
  <c r="BB6" i="18"/>
  <c r="AE14" i="18"/>
  <c r="Y14" i="18"/>
  <c r="AJ14" i="18"/>
  <c r="G14" i="18"/>
  <c r="U6" i="18"/>
  <c r="AR6" i="18"/>
  <c r="P14" i="18"/>
  <c r="AO14" i="18"/>
  <c r="AZ6" i="18"/>
  <c r="BB14" i="18"/>
  <c r="AV14" i="18"/>
  <c r="V14" i="18"/>
  <c r="AN6" i="18"/>
  <c r="D35" i="16"/>
  <c r="R27" i="16"/>
  <c r="L34" i="16"/>
  <c r="G30" i="16"/>
  <c r="B27" i="16"/>
  <c r="N33" i="16"/>
  <c r="J32" i="16"/>
  <c r="H30" i="16"/>
  <c r="T35" i="16"/>
  <c r="I33" i="16"/>
  <c r="U30" i="16"/>
  <c r="M33" i="16"/>
  <c r="B35" i="16"/>
  <c r="P31" i="16"/>
  <c r="T34" i="16"/>
  <c r="K34" i="16"/>
  <c r="N28" i="16"/>
  <c r="N12" i="16"/>
  <c r="Q29" i="16"/>
  <c r="D32" i="16"/>
  <c r="M30" i="16"/>
  <c r="I12" i="16"/>
  <c r="C29" i="16"/>
  <c r="J27" i="16"/>
  <c r="R36" i="16"/>
  <c r="K11" i="16"/>
  <c r="S32" i="16"/>
  <c r="P33" i="16"/>
  <c r="F32" i="16"/>
  <c r="P27" i="16"/>
  <c r="D30" i="16"/>
  <c r="I30" i="16"/>
  <c r="B33" i="16"/>
  <c r="K30" i="16"/>
  <c r="C11" i="16"/>
  <c r="G33" i="16"/>
  <c r="S35" i="16"/>
  <c r="I28" i="16"/>
  <c r="K35" i="16"/>
  <c r="E34" i="16"/>
  <c r="P29" i="16"/>
  <c r="D28" i="16"/>
  <c r="D34" i="16"/>
  <c r="B32" i="16"/>
  <c r="Z11" i="16"/>
  <c r="D31" i="16"/>
  <c r="L35" i="16"/>
  <c r="Y12" i="16"/>
  <c r="T29" i="16"/>
  <c r="E12" i="16"/>
  <c r="R29" i="16"/>
  <c r="C12" i="16"/>
  <c r="I34" i="16"/>
  <c r="L33" i="16"/>
  <c r="O28" i="16"/>
  <c r="R33" i="16"/>
  <c r="AA12" i="16"/>
  <c r="T12" i="16"/>
  <c r="D11" i="16"/>
  <c r="Q11" i="16"/>
  <c r="S12" i="16"/>
  <c r="U36" i="16"/>
  <c r="C34" i="16"/>
  <c r="B30" i="16"/>
  <c r="L28" i="16"/>
  <c r="K31" i="16"/>
  <c r="L12" i="16"/>
  <c r="C32" i="16"/>
  <c r="I29" i="16"/>
  <c r="F30" i="16"/>
  <c r="R11" i="16"/>
  <c r="P32" i="16"/>
  <c r="P30" i="16"/>
  <c r="T33" i="16"/>
  <c r="C31" i="16"/>
  <c r="N11" i="16"/>
  <c r="Q31" i="16"/>
  <c r="N32" i="16"/>
  <c r="J36" i="16"/>
  <c r="N36" i="16"/>
  <c r="M34" i="16"/>
  <c r="AA11" i="16"/>
  <c r="G29" i="16"/>
  <c r="U28" i="16"/>
  <c r="O33" i="16"/>
  <c r="K33" i="16"/>
  <c r="H27" i="16"/>
  <c r="F33" i="16"/>
  <c r="M11" i="16"/>
  <c r="E31" i="16"/>
  <c r="AD11" i="16"/>
  <c r="K28" i="16"/>
  <c r="H34" i="16"/>
  <c r="R35" i="16"/>
  <c r="S28" i="16"/>
  <c r="B29" i="16"/>
  <c r="L30" i="16"/>
  <c r="Q28" i="16"/>
  <c r="U35" i="16"/>
  <c r="G12" i="16"/>
  <c r="I32" i="16"/>
  <c r="T27" i="16"/>
  <c r="D36" i="16"/>
  <c r="L31" i="16"/>
  <c r="Q32" i="16"/>
  <c r="J30" i="16"/>
  <c r="H35" i="16"/>
  <c r="U12" i="16"/>
  <c r="C36" i="16"/>
  <c r="V11" i="16"/>
  <c r="S29" i="16"/>
  <c r="Q35" i="16"/>
  <c r="J11" i="16"/>
  <c r="L29" i="16"/>
  <c r="F34" i="16"/>
  <c r="Y11" i="16"/>
  <c r="H36" i="16"/>
  <c r="B28" i="16"/>
  <c r="C28" i="16"/>
  <c r="D27" i="16"/>
  <c r="O29" i="16"/>
  <c r="O30" i="16"/>
  <c r="K27" i="16"/>
  <c r="J12" i="16"/>
  <c r="U27" i="16"/>
  <c r="E28" i="16"/>
  <c r="N27" i="16"/>
  <c r="P11" i="16"/>
  <c r="AC11" i="16"/>
  <c r="T36" i="16"/>
  <c r="C27" i="16"/>
  <c r="J28" i="16"/>
  <c r="L32" i="16"/>
  <c r="X12" i="16"/>
  <c r="Q34" i="16"/>
  <c r="W12" i="16"/>
  <c r="I27" i="16"/>
  <c r="H11" i="16"/>
  <c r="Q27" i="16"/>
  <c r="J35" i="16"/>
  <c r="I36" i="16"/>
  <c r="M35" i="16"/>
  <c r="F28" i="16"/>
  <c r="H28" i="16"/>
  <c r="P34" i="16"/>
  <c r="S31" i="16"/>
  <c r="F31" i="16"/>
  <c r="F29" i="16"/>
  <c r="T30" i="16"/>
  <c r="U29" i="16"/>
  <c r="U33" i="16"/>
  <c r="H33" i="16"/>
  <c r="D12" i="16"/>
  <c r="W11" i="16"/>
  <c r="M36" i="16"/>
  <c r="Q30" i="16"/>
  <c r="X11" i="16"/>
  <c r="N30" i="16"/>
  <c r="G27" i="16"/>
  <c r="S33" i="16"/>
  <c r="H29" i="16"/>
  <c r="R34" i="16"/>
  <c r="G35" i="16"/>
  <c r="T28" i="16"/>
  <c r="U34" i="16"/>
  <c r="E33" i="16"/>
  <c r="K32" i="16"/>
  <c r="C35" i="16"/>
  <c r="M31" i="16"/>
  <c r="K29" i="16"/>
  <c r="P12" i="16"/>
  <c r="M12" i="16"/>
  <c r="O34" i="16"/>
  <c r="S34" i="16"/>
  <c r="E32" i="16"/>
  <c r="L36" i="16"/>
  <c r="N31" i="16"/>
  <c r="AD12" i="16"/>
  <c r="F11" i="16"/>
  <c r="M27" i="16"/>
  <c r="C33" i="16"/>
  <c r="O31" i="16"/>
  <c r="V12" i="16"/>
  <c r="I11" i="16"/>
  <c r="R31" i="16"/>
  <c r="C30" i="16"/>
  <c r="O27" i="16"/>
  <c r="M28" i="16"/>
  <c r="G36" i="16"/>
  <c r="B11" i="16"/>
  <c r="T31" i="16"/>
  <c r="Q36" i="16"/>
  <c r="O11" i="16"/>
  <c r="N35" i="16"/>
  <c r="D33" i="16"/>
  <c r="N29" i="16"/>
  <c r="N34" i="16"/>
  <c r="G31" i="16"/>
  <c r="O36" i="16"/>
  <c r="H12" i="16"/>
  <c r="K12" i="16"/>
  <c r="B34" i="16"/>
  <c r="F27" i="16"/>
  <c r="U32" i="16"/>
  <c r="Z12" i="16"/>
  <c r="K36" i="16"/>
  <c r="E27" i="16"/>
  <c r="J34" i="16"/>
  <c r="AB12" i="16"/>
  <c r="F36" i="16"/>
  <c r="U11" i="16"/>
  <c r="Q33" i="16"/>
  <c r="M32" i="16"/>
  <c r="E29" i="16"/>
  <c r="AE12" i="16"/>
  <c r="B36" i="16"/>
  <c r="F12" i="16"/>
  <c r="B12" i="16"/>
  <c r="L27" i="16"/>
  <c r="H32" i="16"/>
  <c r="M29" i="16"/>
  <c r="P35" i="16"/>
  <c r="E30" i="16"/>
  <c r="AC12" i="16"/>
  <c r="J31" i="16"/>
  <c r="G34" i="16"/>
  <c r="O32" i="16"/>
  <c r="I31" i="16"/>
  <c r="R12" i="16"/>
  <c r="R28" i="16"/>
  <c r="T32" i="16"/>
  <c r="T11" i="16"/>
  <c r="S27" i="16"/>
  <c r="P28" i="16"/>
  <c r="B31" i="16"/>
  <c r="J33" i="16"/>
  <c r="S36" i="16"/>
  <c r="G28" i="16"/>
  <c r="S30" i="16"/>
  <c r="D29" i="16"/>
  <c r="S11" i="16"/>
  <c r="J29" i="16"/>
  <c r="F35" i="16"/>
  <c r="R32" i="16"/>
  <c r="R30" i="16"/>
  <c r="L11" i="16"/>
  <c r="P36" i="16"/>
  <c r="AB11" i="16"/>
  <c r="H31" i="16"/>
  <c r="Q12" i="16"/>
  <c r="I35" i="16"/>
  <c r="G32" i="16"/>
  <c r="E35" i="16"/>
  <c r="G11" i="16"/>
  <c r="U31" i="16"/>
  <c r="O12" i="16"/>
  <c r="AE11" i="16"/>
  <c r="E36" i="16"/>
  <c r="E11" i="16"/>
  <c r="O35" i="16"/>
  <c r="U25" i="16" l="1"/>
  <c r="U10" i="16"/>
  <c r="D24" i="16"/>
  <c r="Y10" i="16"/>
  <c r="T10" i="16"/>
  <c r="D10" i="16"/>
  <c r="E23" i="16"/>
  <c r="P22" i="16"/>
  <c r="G25" i="16"/>
  <c r="S22" i="16"/>
  <c r="K10" i="16"/>
  <c r="O25" i="16"/>
  <c r="F24" i="16"/>
  <c r="F10" i="16"/>
  <c r="F16" i="16" s="1"/>
  <c r="I24" i="16"/>
  <c r="K26" i="16"/>
  <c r="T24" i="16"/>
  <c r="N25" i="16"/>
  <c r="R22" i="16"/>
  <c r="R10" i="16"/>
  <c r="C25" i="16"/>
  <c r="L23" i="16"/>
  <c r="U22" i="16"/>
  <c r="G22" i="16"/>
  <c r="T22" i="16"/>
  <c r="H22" i="16"/>
  <c r="N23" i="16"/>
  <c r="B10" i="16"/>
  <c r="J22" i="16"/>
  <c r="O23" i="16"/>
  <c r="J25" i="16"/>
  <c r="O26" i="16"/>
  <c r="E24" i="16"/>
  <c r="AD10" i="16"/>
  <c r="I22" i="16"/>
  <c r="W10" i="16"/>
  <c r="D26" i="16"/>
  <c r="E10" i="16"/>
  <c r="H25" i="16"/>
  <c r="R24" i="16"/>
  <c r="M24" i="16"/>
  <c r="Q22" i="16"/>
  <c r="S10" i="16"/>
  <c r="F23" i="16"/>
  <c r="AB10" i="16"/>
  <c r="G26" i="16"/>
  <c r="I23" i="16"/>
  <c r="H10" i="16"/>
  <c r="S24" i="16"/>
  <c r="P10" i="16"/>
  <c r="J10" i="16"/>
  <c r="Q24" i="16"/>
  <c r="D22" i="16"/>
  <c r="L25" i="16"/>
  <c r="E26" i="16"/>
  <c r="F22" i="16"/>
  <c r="T26" i="16"/>
  <c r="L10" i="16"/>
  <c r="Q23" i="16"/>
  <c r="L26" i="16"/>
  <c r="T25" i="16"/>
  <c r="R25" i="16"/>
  <c r="H23" i="16"/>
  <c r="AE10" i="16"/>
  <c r="K23" i="16"/>
  <c r="N10" i="16"/>
  <c r="G10" i="16"/>
  <c r="V10" i="16"/>
  <c r="P23" i="16"/>
  <c r="I26" i="16"/>
  <c r="B26" i="16"/>
  <c r="Q26" i="16"/>
  <c r="O10" i="16"/>
  <c r="S26" i="16"/>
  <c r="C23" i="16"/>
  <c r="S23" i="16"/>
  <c r="X10" i="16"/>
  <c r="H24" i="16"/>
  <c r="AA10" i="16"/>
  <c r="U24" i="16"/>
  <c r="J23" i="16"/>
  <c r="M23" i="16"/>
  <c r="AC10" i="16"/>
  <c r="P26" i="16"/>
  <c r="D25" i="16"/>
  <c r="U23" i="16"/>
  <c r="G23" i="16"/>
  <c r="O24" i="16"/>
  <c r="B25" i="16"/>
  <c r="L22" i="16"/>
  <c r="C26" i="16"/>
  <c r="T23" i="16"/>
  <c r="R23" i="16"/>
  <c r="C24" i="16"/>
  <c r="F25" i="16"/>
  <c r="J24" i="16"/>
  <c r="M22" i="16"/>
  <c r="K25" i="16"/>
  <c r="U26" i="16"/>
  <c r="E25" i="16"/>
  <c r="O22" i="16"/>
  <c r="P25" i="16"/>
  <c r="L24" i="16"/>
  <c r="B22" i="16"/>
  <c r="K24" i="16"/>
  <c r="Q10" i="16"/>
  <c r="C22" i="16"/>
  <c r="Z10" i="16"/>
  <c r="M25" i="16"/>
  <c r="K22" i="16"/>
  <c r="H26" i="16"/>
  <c r="F26" i="16"/>
  <c r="I10" i="16"/>
  <c r="M26" i="16"/>
  <c r="N22" i="16"/>
  <c r="N26" i="16"/>
  <c r="B23" i="16"/>
  <c r="P24" i="16"/>
  <c r="J26" i="16"/>
  <c r="E22" i="16"/>
  <c r="I25" i="16"/>
  <c r="N24" i="16"/>
  <c r="G24" i="16"/>
  <c r="Q25" i="16"/>
  <c r="R26" i="16"/>
  <c r="C10" i="16"/>
  <c r="M10" i="16"/>
  <c r="S25" i="16"/>
  <c r="D23" i="16"/>
  <c r="B24" i="16"/>
  <c r="C7" i="18"/>
  <c r="C15" i="18"/>
  <c r="K16" i="16" l="1"/>
  <c r="K18" i="16"/>
  <c r="K14" i="16"/>
  <c r="F14" i="16"/>
  <c r="F18" i="16"/>
  <c r="B16" i="16"/>
  <c r="B18" i="16"/>
  <c r="B14" i="16"/>
  <c r="C17" i="18"/>
  <c r="D15" i="18"/>
  <c r="D7" i="18"/>
  <c r="C9" i="18"/>
  <c r="E7" i="18" l="1"/>
  <c r="D9" i="18"/>
  <c r="D10" i="18" s="1"/>
  <c r="B10" i="18"/>
  <c r="C10" i="18"/>
  <c r="D17" i="18"/>
  <c r="D18" i="18" s="1"/>
  <c r="E15" i="18"/>
  <c r="B18" i="18"/>
  <c r="C18" i="18"/>
  <c r="E17" i="18" l="1"/>
  <c r="E18" i="18" s="1"/>
  <c r="F15" i="18"/>
  <c r="E9" i="18"/>
  <c r="E10" i="18" s="1"/>
  <c r="F7" i="18"/>
  <c r="F9" i="18" l="1"/>
  <c r="F10" i="18" s="1"/>
  <c r="G7" i="18"/>
  <c r="F17" i="18"/>
  <c r="F18" i="18" s="1"/>
  <c r="G15" i="18"/>
  <c r="F20" i="18" l="1"/>
  <c r="H15" i="18"/>
  <c r="G17" i="18"/>
  <c r="G18" i="18" s="1"/>
  <c r="H7" i="18"/>
  <c r="G9" i="18"/>
  <c r="G10" i="18" s="1"/>
  <c r="I7" i="18" l="1"/>
  <c r="H9" i="18"/>
  <c r="H10" i="18" s="1"/>
  <c r="H17" i="18"/>
  <c r="H18" i="18" s="1"/>
  <c r="I15" i="18"/>
  <c r="J15" i="18" l="1"/>
  <c r="I17" i="18"/>
  <c r="I18" i="18" s="1"/>
  <c r="I9" i="18"/>
  <c r="I10" i="18" s="1"/>
  <c r="J7" i="18"/>
  <c r="K15" i="18" l="1"/>
  <c r="J17" i="18"/>
  <c r="J18" i="18" s="1"/>
  <c r="J9" i="18"/>
  <c r="J10" i="18" s="1"/>
  <c r="K7" i="18"/>
  <c r="L7" i="18" l="1"/>
  <c r="K9" i="18"/>
  <c r="K10" i="18" s="1"/>
  <c r="K17" i="18"/>
  <c r="K18" i="18" s="1"/>
  <c r="L15" i="18"/>
  <c r="L17" i="18" l="1"/>
  <c r="L18" i="18" s="1"/>
  <c r="M15" i="18"/>
  <c r="L9" i="18"/>
  <c r="L10" i="18" s="1"/>
  <c r="M7" i="18"/>
  <c r="N7" i="18" l="1"/>
  <c r="M9" i="18"/>
  <c r="M10" i="18" s="1"/>
  <c r="N15" i="18"/>
  <c r="M17" i="18"/>
  <c r="M18" i="18" s="1"/>
  <c r="N17" i="18" l="1"/>
  <c r="N18" i="18" s="1"/>
  <c r="O15" i="18"/>
  <c r="N9" i="18"/>
  <c r="N10" i="18" s="1"/>
  <c r="O7" i="18"/>
  <c r="P15" i="18" l="1"/>
  <c r="O17" i="18"/>
  <c r="O18" i="18" s="1"/>
  <c r="O9" i="18"/>
  <c r="O10" i="18" s="1"/>
  <c r="P7" i="18"/>
  <c r="Q15" i="18" l="1"/>
  <c r="P17" i="18"/>
  <c r="P18" i="18" s="1"/>
  <c r="Q7" i="18"/>
  <c r="P9" i="18"/>
  <c r="P10" i="18" s="1"/>
  <c r="Q9" i="18" l="1"/>
  <c r="Q10" i="18" s="1"/>
  <c r="R7" i="18"/>
  <c r="R15" i="18"/>
  <c r="Q17" i="18"/>
  <c r="Q18" i="18" s="1"/>
  <c r="R17" i="18" l="1"/>
  <c r="R18" i="18" s="1"/>
  <c r="S15" i="18"/>
  <c r="R9" i="18"/>
  <c r="R10" i="18" s="1"/>
  <c r="S7" i="18"/>
  <c r="S17" i="18" l="1"/>
  <c r="S18" i="18" s="1"/>
  <c r="T15" i="18"/>
  <c r="T7" i="18"/>
  <c r="S9" i="18"/>
  <c r="S10" i="18" s="1"/>
  <c r="U15" i="18" l="1"/>
  <c r="T17" i="18"/>
  <c r="T18" i="18" s="1"/>
  <c r="T9" i="18"/>
  <c r="T10" i="18" s="1"/>
  <c r="U7" i="18"/>
  <c r="V7" i="18" l="1"/>
  <c r="U9" i="18"/>
  <c r="U10" i="18" s="1"/>
  <c r="U17" i="18"/>
  <c r="U18" i="18" s="1"/>
  <c r="V15" i="18"/>
  <c r="V17" i="18" l="1"/>
  <c r="V18" i="18" s="1"/>
  <c r="W15" i="18"/>
  <c r="W7" i="18"/>
  <c r="V9" i="18"/>
  <c r="V10" i="18" s="1"/>
  <c r="W17" i="18" l="1"/>
  <c r="W18" i="18" s="1"/>
  <c r="X15" i="18"/>
  <c r="X7" i="18"/>
  <c r="W9" i="18"/>
  <c r="W10" i="18" s="1"/>
  <c r="Y7" i="18" l="1"/>
  <c r="X9" i="18"/>
  <c r="X10" i="18" s="1"/>
  <c r="Y15" i="18"/>
  <c r="X17" i="18"/>
  <c r="X18" i="18" s="1"/>
  <c r="Z7" i="18" l="1"/>
  <c r="Y9" i="18"/>
  <c r="Y10" i="18" s="1"/>
  <c r="Y17" i="18"/>
  <c r="Y18" i="18" s="1"/>
  <c r="Z15" i="18"/>
  <c r="Z17" i="18" l="1"/>
  <c r="Z18" i="18" s="1"/>
  <c r="AA15" i="18"/>
  <c r="Z9" i="18"/>
  <c r="Z10" i="18" s="1"/>
  <c r="AA7" i="18"/>
  <c r="AB15" i="18" l="1"/>
  <c r="AA17" i="18"/>
  <c r="AA18" i="18" s="1"/>
  <c r="AB7" i="18"/>
  <c r="AA9" i="18"/>
  <c r="AA10" i="18" s="1"/>
  <c r="AC15" i="18" l="1"/>
  <c r="AB17" i="18"/>
  <c r="AB18" i="18" s="1"/>
  <c r="AB9" i="18"/>
  <c r="AB10" i="18" s="1"/>
  <c r="AC7" i="18"/>
  <c r="AC9" i="18" l="1"/>
  <c r="AC10" i="18" s="1"/>
  <c r="AD7" i="18"/>
  <c r="AC17" i="18"/>
  <c r="AC18" i="18" s="1"/>
  <c r="AD15" i="18"/>
  <c r="AD17" i="18" l="1"/>
  <c r="AD18" i="18" s="1"/>
  <c r="AE15" i="18"/>
  <c r="AE7" i="18"/>
  <c r="AD9" i="18"/>
  <c r="AD10" i="18" s="1"/>
  <c r="AF7" i="18" l="1"/>
  <c r="AE9" i="18"/>
  <c r="AE10" i="18" s="1"/>
  <c r="AE17" i="18"/>
  <c r="AE18" i="18" s="1"/>
  <c r="AF15" i="18"/>
  <c r="AG15" i="18" l="1"/>
  <c r="AF17" i="18"/>
  <c r="AF18" i="18" s="1"/>
  <c r="AF9" i="18"/>
  <c r="AF10" i="18" s="1"/>
  <c r="AG7" i="18"/>
  <c r="AH7" i="18" l="1"/>
  <c r="AG9" i="18"/>
  <c r="AG10" i="18" s="1"/>
  <c r="AG17" i="18"/>
  <c r="AG18" i="18" s="1"/>
  <c r="AH15" i="18"/>
  <c r="AI15" i="18" l="1"/>
  <c r="AH17" i="18"/>
  <c r="AH18" i="18" s="1"/>
  <c r="AI7" i="18"/>
  <c r="AH9" i="18"/>
  <c r="AH10" i="18" s="1"/>
  <c r="AJ7" i="18" l="1"/>
  <c r="AI9" i="18"/>
  <c r="AI10" i="18" s="1"/>
  <c r="AJ15" i="18"/>
  <c r="AI17" i="18"/>
  <c r="AI18" i="18" s="1"/>
  <c r="AJ17" i="18" l="1"/>
  <c r="AJ18" i="18" s="1"/>
  <c r="AK15" i="18"/>
  <c r="AJ9" i="18"/>
  <c r="AJ10" i="18" s="1"/>
  <c r="AK7" i="18"/>
  <c r="AK9" i="18" l="1"/>
  <c r="AK10" i="18" s="1"/>
  <c r="AL7" i="18"/>
  <c r="AL15" i="18"/>
  <c r="AK17" i="18"/>
  <c r="AK18" i="18" s="1"/>
  <c r="AM7" i="18" l="1"/>
  <c r="AL9" i="18"/>
  <c r="AL10" i="18" s="1"/>
  <c r="AL17" i="18"/>
  <c r="AL18" i="18" s="1"/>
  <c r="AM15" i="18"/>
  <c r="AM17" i="18" l="1"/>
  <c r="AM18" i="18" s="1"/>
  <c r="AN15" i="18"/>
  <c r="AN7" i="18"/>
  <c r="AM9" i="18"/>
  <c r="AM10" i="18" s="1"/>
  <c r="AO7" i="18" l="1"/>
  <c r="AN9" i="18"/>
  <c r="AN10" i="18" s="1"/>
  <c r="AO15" i="18"/>
  <c r="AN17" i="18"/>
  <c r="AN18" i="18" s="1"/>
  <c r="AO17" i="18" l="1"/>
  <c r="AO18" i="18" s="1"/>
  <c r="AP15" i="18"/>
  <c r="AP7" i="18"/>
  <c r="AO9" i="18"/>
  <c r="AO10" i="18" s="1"/>
  <c r="AQ7" i="18" l="1"/>
  <c r="AP9" i="18"/>
  <c r="AP10" i="18" s="1"/>
  <c r="AP17" i="18"/>
  <c r="AP18" i="18" s="1"/>
  <c r="AQ15" i="18"/>
  <c r="AR15" i="18" l="1"/>
  <c r="AQ17" i="18"/>
  <c r="AQ18" i="18" s="1"/>
  <c r="AR7" i="18"/>
  <c r="AQ9" i="18"/>
  <c r="AQ10" i="18" s="1"/>
  <c r="AR9" i="18" l="1"/>
  <c r="AR10" i="18" s="1"/>
  <c r="AS7" i="18"/>
  <c r="AS15" i="18"/>
  <c r="AR17" i="18"/>
  <c r="AR18" i="18" s="1"/>
  <c r="AT7" i="18" l="1"/>
  <c r="AS9" i="18"/>
  <c r="AS10" i="18" s="1"/>
  <c r="AT15" i="18"/>
  <c r="AS17" i="18"/>
  <c r="AS18" i="18" s="1"/>
  <c r="AT17" i="18" l="1"/>
  <c r="AT18" i="18" s="1"/>
  <c r="AU15" i="18"/>
  <c r="AU7" i="18"/>
  <c r="AT9" i="18"/>
  <c r="AT10" i="18" s="1"/>
  <c r="AV7" i="18" l="1"/>
  <c r="AU9" i="18"/>
  <c r="AU10" i="18" s="1"/>
  <c r="AU17" i="18"/>
  <c r="AU18" i="18" s="1"/>
  <c r="AV15" i="18"/>
  <c r="AW15" i="18" l="1"/>
  <c r="AV17" i="18"/>
  <c r="AV18" i="18" s="1"/>
  <c r="AV9" i="18"/>
  <c r="AV10" i="18" s="1"/>
  <c r="AW7" i="18"/>
  <c r="AX7" i="18" l="1"/>
  <c r="AW9" i="18"/>
  <c r="AW10" i="18" s="1"/>
  <c r="AW17" i="18"/>
  <c r="AW18" i="18" s="1"/>
  <c r="AX15" i="18"/>
  <c r="AY15" i="18" l="1"/>
  <c r="AX17" i="18"/>
  <c r="AX18" i="18" s="1"/>
  <c r="AX9" i="18"/>
  <c r="AX10" i="18" s="1"/>
  <c r="AY7" i="18"/>
  <c r="AZ7" i="18" l="1"/>
  <c r="AY9" i="18"/>
  <c r="AY10" i="18" s="1"/>
  <c r="AZ15" i="18"/>
  <c r="AY17" i="18"/>
  <c r="AY18" i="18" s="1"/>
  <c r="BA15" i="18" l="1"/>
  <c r="AZ17" i="18"/>
  <c r="AZ18" i="18" s="1"/>
  <c r="AZ9" i="18"/>
  <c r="AZ10" i="18" s="1"/>
  <c r="BA7" i="18"/>
  <c r="BB7" i="18" l="1"/>
  <c r="BA9" i="18"/>
  <c r="BA10" i="18" s="1"/>
  <c r="BB15" i="18"/>
  <c r="BA17" i="18"/>
  <c r="BA18" i="18" s="1"/>
  <c r="BB17" i="18" l="1"/>
  <c r="BB18" i="18" s="1"/>
  <c r="BC15" i="18"/>
  <c r="BB9" i="18"/>
  <c r="BB10" i="18" s="1"/>
  <c r="BC7" i="18"/>
  <c r="BC9" i="18" l="1"/>
  <c r="BC10" i="18" s="1"/>
  <c r="BD7" i="18"/>
  <c r="BD15" i="18"/>
  <c r="BC17" i="18"/>
  <c r="BC18" i="18" s="1"/>
  <c r="BD9" i="18" l="1"/>
  <c r="BD10" i="18" s="1"/>
  <c r="BE7" i="18"/>
  <c r="BD17" i="18"/>
  <c r="BD18" i="18" s="1"/>
  <c r="BE15" i="18"/>
  <c r="BE17" i="18" l="1"/>
  <c r="BE18" i="18" s="1"/>
  <c r="BF15" i="18"/>
  <c r="BF7" i="18"/>
  <c r="BE9" i="18"/>
  <c r="BE10" i="18" s="1"/>
  <c r="BF9" i="18" l="1"/>
  <c r="BF10" i="18" s="1"/>
  <c r="BG7" i="18"/>
  <c r="BG15" i="18"/>
  <c r="BF17" i="18"/>
  <c r="BF18" i="18" s="1"/>
  <c r="BH15" i="18" l="1"/>
  <c r="BG17" i="18"/>
  <c r="BG18" i="18" s="1"/>
  <c r="BH7" i="18"/>
  <c r="BG9" i="18"/>
  <c r="BG10" i="18" s="1"/>
  <c r="BH9" i="18" l="1"/>
  <c r="BH10" i="18" s="1"/>
  <c r="BI7" i="18"/>
  <c r="BI9" i="18" s="1"/>
  <c r="BI10" i="18" s="1"/>
  <c r="BH17" i="18"/>
  <c r="BH18" i="18" s="1"/>
  <c r="BI15" i="18"/>
  <c r="BI17" i="18" s="1"/>
  <c r="BI18" i="18" s="1"/>
</calcChain>
</file>

<file path=xl/sharedStrings.xml><?xml version="1.0" encoding="utf-8"?>
<sst xmlns="http://schemas.openxmlformats.org/spreadsheetml/2006/main" count="54" uniqueCount="25">
  <si>
    <t>x</t>
  </si>
  <si>
    <t>210</t>
  </si>
  <si>
    <t>PRE</t>
  </si>
  <si>
    <t>Delningstal som används vid beräkning av belopp att utbetala</t>
  </si>
  <si>
    <t>Utan efterlevandeskydd</t>
  </si>
  <si>
    <t>Ålder</t>
  </si>
  <si>
    <t>Med efterlevandeskydd</t>
  </si>
  <si>
    <t>Ålder förstförsäkrad</t>
  </si>
  <si>
    <t>Ålder medförsäkrad</t>
  </si>
  <si>
    <t>Delningstal som används vid beräkning av garanterat belopp</t>
  </si>
  <si>
    <t>n1x(x;par12)</t>
  </si>
  <si>
    <t>d1x(x;par12)</t>
  </si>
  <si>
    <t>n2t(x;y;0;par18)</t>
  </si>
  <si>
    <t>d2t(x;y;0;par18)</t>
  </si>
  <si>
    <t>Traditionell försäkring</t>
  </si>
  <si>
    <t>Delningstal - räknat diskret</t>
  </si>
  <si>
    <t>Årlig ökning av pensionsbelopp:</t>
  </si>
  <si>
    <t>my(x)</t>
  </si>
  <si>
    <t>L(x)</t>
  </si>
  <si>
    <t>Utbetalning</t>
  </si>
  <si>
    <t>Reserv</t>
  </si>
  <si>
    <t>a(x)</t>
  </si>
  <si>
    <r>
      <t xml:space="preserve">pensionbelopp vid </t>
    </r>
    <r>
      <rPr>
        <sz val="10"/>
        <color indexed="60"/>
        <rFont val="Arial"/>
        <family val="2"/>
      </rPr>
      <t>1</t>
    </r>
    <r>
      <rPr>
        <sz val="10"/>
        <color indexed="30"/>
        <rFont val="Arial"/>
        <family val="2"/>
      </rPr>
      <t xml:space="preserve">, jämfört med </t>
    </r>
    <r>
      <rPr>
        <sz val="10"/>
        <color indexed="60"/>
        <rFont val="Arial"/>
        <family val="2"/>
      </rPr>
      <t>2</t>
    </r>
  </si>
  <si>
    <t>Fondförsäkring och traditionell försäkring</t>
  </si>
  <si>
    <t>Gäller från 1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</si>
</sst>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0.0000"/>
    <numFmt numFmtId="165" formatCode="0.00000"/>
    <numFmt numFmtId="166" formatCode="0.000%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63"/>
      <name val="Arial"/>
      <family val="2"/>
    </font>
    <font>
      <sz val="10"/>
      <color indexed="60"/>
      <name val="Arial"/>
      <family val="2"/>
    </font>
    <font>
      <sz val="10"/>
      <color indexed="30"/>
      <name val="Arial"/>
      <family val="2"/>
    </font>
    <font>
      <sz val="10"/>
      <name val="Arial"/>
      <family val="2"/>
    </font>
    <font>
      <b/>
      <sz val="14"/>
      <color rgb="FF002060"/>
      <name val="Arial"/>
      <family val="2"/>
    </font>
    <font>
      <sz val="10"/>
      <color rgb="FFC00000"/>
      <name val="Arial"/>
      <family val="2"/>
    </font>
    <font>
      <sz val="10"/>
      <color rgb="FF00206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/>
    <xf numFmtId="2" fontId="0" fillId="0" borderId="0" xfId="0" applyNumberFormat="1"/>
    <xf numFmtId="0" fontId="1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165" fontId="5" fillId="0" borderId="0" xfId="0" applyNumberFormat="1" applyFont="1"/>
    <xf numFmtId="164" fontId="5" fillId="0" borderId="0" xfId="0" applyNumberFormat="1" applyFont="1"/>
    <xf numFmtId="1" fontId="0" fillId="0" borderId="0" xfId="0" applyNumberFormat="1"/>
    <xf numFmtId="0" fontId="11" fillId="0" borderId="0" xfId="0" applyFont="1" applyFill="1" applyBorder="1"/>
    <xf numFmtId="0" fontId="11" fillId="0" borderId="0" xfId="0" applyFont="1"/>
    <xf numFmtId="3" fontId="0" fillId="0" borderId="0" xfId="0" applyNumberFormat="1"/>
    <xf numFmtId="4" fontId="0" fillId="0" borderId="0" xfId="0" applyNumberFormat="1"/>
    <xf numFmtId="0" fontId="15" fillId="0" borderId="0" xfId="0" applyFont="1"/>
    <xf numFmtId="0" fontId="16" fillId="0" borderId="0" xfId="0" applyFont="1"/>
    <xf numFmtId="10" fontId="16" fillId="0" borderId="0" xfId="0" applyNumberFormat="1" applyFont="1"/>
    <xf numFmtId="0" fontId="17" fillId="0" borderId="0" xfId="0" applyFont="1"/>
    <xf numFmtId="164" fontId="17" fillId="0" borderId="0" xfId="0" applyNumberFormat="1" applyFont="1"/>
    <xf numFmtId="0" fontId="18" fillId="0" borderId="0" xfId="0" applyFont="1"/>
    <xf numFmtId="9" fontId="19" fillId="0" borderId="0" xfId="0" applyNumberFormat="1" applyFont="1"/>
    <xf numFmtId="2" fontId="19" fillId="0" borderId="0" xfId="0" applyNumberFormat="1" applyFont="1"/>
    <xf numFmtId="0" fontId="16" fillId="0" borderId="0" xfId="0" applyFont="1" applyAlignment="1">
      <alignment horizontal="center"/>
    </xf>
    <xf numFmtId="3" fontId="5" fillId="0" borderId="0" xfId="0" applyNumberFormat="1" applyFont="1"/>
    <xf numFmtId="0" fontId="3" fillId="0" borderId="1" xfId="0" applyFont="1" applyFill="1" applyBorder="1" applyAlignment="1">
      <alignment vertical="top"/>
    </xf>
    <xf numFmtId="0" fontId="0" fillId="0" borderId="2" xfId="0" applyBorder="1" applyAlignment="1">
      <alignment horizontal="center" wrapText="1"/>
    </xf>
    <xf numFmtId="165" fontId="5" fillId="0" borderId="0" xfId="0" quotePrefix="1" applyNumberFormat="1" applyFont="1"/>
    <xf numFmtId="0" fontId="1" fillId="0" borderId="0" xfId="0" quotePrefix="1" applyFont="1"/>
    <xf numFmtId="0" fontId="1" fillId="0" borderId="0" xfId="0" applyFont="1"/>
    <xf numFmtId="2" fontId="20" fillId="0" borderId="0" xfId="0" applyNumberFormat="1" applyFont="1"/>
    <xf numFmtId="0" fontId="20" fillId="0" borderId="3" xfId="0" applyFont="1" applyBorder="1" applyAlignment="1">
      <alignment horizontal="center" wrapText="1"/>
    </xf>
    <xf numFmtId="0" fontId="21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vertical="top"/>
    </xf>
    <xf numFmtId="166" fontId="0" fillId="0" borderId="0" xfId="3" applyNumberFormat="1" applyFont="1"/>
  </cellXfs>
  <cellStyles count="4">
    <cellStyle name="Normal" xfId="0" builtinId="0"/>
    <cellStyle name="Procent" xfId="3" builtinId="5"/>
    <cellStyle name="Procent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:AE37"/>
  <sheetViews>
    <sheetView showGridLines="0" workbookViewId="0">
      <selection activeCell="B27" sqref="B27"/>
    </sheetView>
  </sheetViews>
  <sheetFormatPr defaultRowHeight="12.5" x14ac:dyDescent="0.25"/>
  <cols>
    <col min="1" max="1" width="14.81640625" customWidth="1"/>
    <col min="2" max="31" width="7.81640625" customWidth="1"/>
  </cols>
  <sheetData>
    <row r="1" spans="1:31" ht="18.75" customHeight="1" x14ac:dyDescent="0.4">
      <c r="A1" s="5" t="s">
        <v>3</v>
      </c>
    </row>
    <row r="2" spans="1:31" ht="18" x14ac:dyDescent="0.4">
      <c r="A2" s="6" t="s">
        <v>14</v>
      </c>
    </row>
    <row r="3" spans="1:31" ht="18" x14ac:dyDescent="0.4">
      <c r="A3" s="6"/>
    </row>
    <row r="4" spans="1:31" ht="18" x14ac:dyDescent="0.4">
      <c r="A4" s="6"/>
    </row>
    <row r="5" spans="1:31" ht="18" x14ac:dyDescent="0.4">
      <c r="A5" s="6"/>
    </row>
    <row r="7" spans="1:31" ht="15.5" x14ac:dyDescent="0.35">
      <c r="A7" s="7" t="s">
        <v>4</v>
      </c>
    </row>
    <row r="8" spans="1:31" ht="13" x14ac:dyDescent="0.3">
      <c r="A8" s="1"/>
      <c r="F8" s="8" t="s">
        <v>5</v>
      </c>
    </row>
    <row r="9" spans="1:31" x14ac:dyDescent="0.25">
      <c r="B9" s="9">
        <v>61</v>
      </c>
      <c r="C9" s="9">
        <v>62</v>
      </c>
      <c r="D9" s="9">
        <v>63</v>
      </c>
      <c r="E9" s="9">
        <v>64</v>
      </c>
      <c r="F9" s="9">
        <v>65</v>
      </c>
      <c r="G9" s="9">
        <v>66</v>
      </c>
      <c r="H9" s="9">
        <v>67</v>
      </c>
      <c r="I9" s="9">
        <v>68</v>
      </c>
      <c r="J9" s="9">
        <v>69</v>
      </c>
      <c r="K9" s="9">
        <v>70</v>
      </c>
      <c r="L9" s="9">
        <v>71</v>
      </c>
      <c r="M9" s="9">
        <v>72</v>
      </c>
      <c r="N9" s="9">
        <v>73</v>
      </c>
      <c r="O9" s="9">
        <v>74</v>
      </c>
      <c r="P9" s="9">
        <v>75</v>
      </c>
      <c r="Q9" s="9">
        <v>76</v>
      </c>
      <c r="R9" s="9">
        <v>77</v>
      </c>
      <c r="S9" s="9">
        <v>78</v>
      </c>
      <c r="T9" s="9">
        <v>79</v>
      </c>
      <c r="U9" s="9">
        <v>80</v>
      </c>
      <c r="V9" s="9">
        <v>81</v>
      </c>
      <c r="W9" s="9">
        <v>82</v>
      </c>
      <c r="X9" s="9">
        <v>83</v>
      </c>
      <c r="Y9" s="9">
        <v>84</v>
      </c>
      <c r="Z9" s="9">
        <v>85</v>
      </c>
      <c r="AA9" s="9">
        <v>86</v>
      </c>
      <c r="AB9" s="9">
        <v>87</v>
      </c>
      <c r="AC9" s="9">
        <v>88</v>
      </c>
      <c r="AD9" s="9">
        <v>89</v>
      </c>
      <c r="AE9" s="9">
        <v>90</v>
      </c>
    </row>
    <row r="10" spans="1:31" x14ac:dyDescent="0.25">
      <c r="A10" s="8"/>
      <c r="B10" s="10" t="e">
        <f t="shared" ref="B10:U10" si="0">B11/B12</f>
        <v>#VALUE!</v>
      </c>
      <c r="C10" s="10" t="e">
        <f t="shared" si="0"/>
        <v>#VALUE!</v>
      </c>
      <c r="D10" s="10" t="e">
        <f t="shared" si="0"/>
        <v>#VALUE!</v>
      </c>
      <c r="E10" s="10" t="e">
        <f t="shared" si="0"/>
        <v>#VALUE!</v>
      </c>
      <c r="F10" s="10" t="e">
        <f t="shared" si="0"/>
        <v>#VALUE!</v>
      </c>
      <c r="G10" s="10" t="e">
        <f t="shared" si="0"/>
        <v>#VALUE!</v>
      </c>
      <c r="H10" s="10" t="e">
        <f t="shared" si="0"/>
        <v>#VALUE!</v>
      </c>
      <c r="I10" s="10" t="e">
        <f t="shared" si="0"/>
        <v>#VALUE!</v>
      </c>
      <c r="J10" s="10" t="e">
        <f t="shared" si="0"/>
        <v>#VALUE!</v>
      </c>
      <c r="K10" s="10" t="e">
        <f t="shared" si="0"/>
        <v>#VALUE!</v>
      </c>
      <c r="L10" s="10" t="e">
        <f t="shared" si="0"/>
        <v>#VALUE!</v>
      </c>
      <c r="M10" s="10" t="e">
        <f t="shared" si="0"/>
        <v>#VALUE!</v>
      </c>
      <c r="N10" s="10" t="e">
        <f t="shared" si="0"/>
        <v>#VALUE!</v>
      </c>
      <c r="O10" s="10" t="e">
        <f t="shared" si="0"/>
        <v>#VALUE!</v>
      </c>
      <c r="P10" s="10" t="e">
        <f t="shared" si="0"/>
        <v>#VALUE!</v>
      </c>
      <c r="Q10" s="10" t="e">
        <f t="shared" si="0"/>
        <v>#VALUE!</v>
      </c>
      <c r="R10" s="10" t="e">
        <f t="shared" si="0"/>
        <v>#VALUE!</v>
      </c>
      <c r="S10" s="10" t="e">
        <f t="shared" si="0"/>
        <v>#VALUE!</v>
      </c>
      <c r="T10" s="10" t="e">
        <f t="shared" si="0"/>
        <v>#VALUE!</v>
      </c>
      <c r="U10" s="10" t="e">
        <f t="shared" si="0"/>
        <v>#VALUE!</v>
      </c>
      <c r="V10" s="10" t="e">
        <f t="shared" ref="V10:AE10" si="1">V11/V12</f>
        <v>#VALUE!</v>
      </c>
      <c r="W10" s="10" t="e">
        <f t="shared" si="1"/>
        <v>#VALUE!</v>
      </c>
      <c r="X10" s="10" t="e">
        <f t="shared" si="1"/>
        <v>#VALUE!</v>
      </c>
      <c r="Y10" s="10" t="e">
        <f t="shared" si="1"/>
        <v>#VALUE!</v>
      </c>
      <c r="Z10" s="10" t="e">
        <f t="shared" si="1"/>
        <v>#VALUE!</v>
      </c>
      <c r="AA10" s="10" t="e">
        <f t="shared" si="1"/>
        <v>#VALUE!</v>
      </c>
      <c r="AB10" s="10" t="e">
        <f t="shared" si="1"/>
        <v>#VALUE!</v>
      </c>
      <c r="AC10" s="10" t="e">
        <f t="shared" si="1"/>
        <v>#VALUE!</v>
      </c>
      <c r="AD10" s="10" t="e">
        <f t="shared" si="1"/>
        <v>#VALUE!</v>
      </c>
      <c r="AE10" s="10" t="e">
        <f t="shared" si="1"/>
        <v>#VALUE!</v>
      </c>
    </row>
    <row r="11" spans="1:31" s="11" customFormat="1" x14ac:dyDescent="0.25">
      <c r="A11" s="19" t="s">
        <v>10</v>
      </c>
      <c r="B11" s="16" t="e">
        <f>n1x(B9,#REF!,#REF!,#REF!,#REF!,#REF!,#REF!,#REF!,#REF!,#REF!)</f>
        <v>#VALUE!</v>
      </c>
      <c r="C11" s="16" t="e">
        <f>n1x(C9,#REF!,#REF!,#REF!,#REF!,#REF!,#REF!,#REF!,#REF!,#REF!)</f>
        <v>#VALUE!</v>
      </c>
      <c r="D11" s="16" t="e">
        <f>n1x(D9,#REF!,#REF!,#REF!,#REF!,#REF!,#REF!,#REF!,#REF!,#REF!)</f>
        <v>#VALUE!</v>
      </c>
      <c r="E11" s="16" t="e">
        <f>n1x(E9,#REF!,#REF!,#REF!,#REF!,#REF!,#REF!,#REF!,#REF!,#REF!)</f>
        <v>#VALUE!</v>
      </c>
      <c r="F11" s="16" t="e">
        <f>n1x(F9,#REF!,#REF!,#REF!,#REF!,#REF!,#REF!,#REF!,#REF!,#REF!)</f>
        <v>#VALUE!</v>
      </c>
      <c r="G11" s="16" t="e">
        <f>n1x(G9,#REF!,#REF!,#REF!,#REF!,#REF!,#REF!,#REF!,#REF!,#REF!)</f>
        <v>#VALUE!</v>
      </c>
      <c r="H11" s="16" t="e">
        <f>n1x(H9,#REF!,#REF!,#REF!,#REF!,#REF!,#REF!,#REF!,#REF!,#REF!)</f>
        <v>#VALUE!</v>
      </c>
      <c r="I11" s="16" t="e">
        <f>n1x(I9,#REF!,#REF!,#REF!,#REF!,#REF!,#REF!,#REF!,#REF!,#REF!)</f>
        <v>#VALUE!</v>
      </c>
      <c r="J11" s="16" t="e">
        <f>n1x(J9,#REF!,#REF!,#REF!,#REF!,#REF!,#REF!,#REF!,#REF!,#REF!)</f>
        <v>#VALUE!</v>
      </c>
      <c r="K11" s="16" t="e">
        <f>n1x(K9,#REF!,#REF!,#REF!,#REF!,#REF!,#REF!,#REF!,#REF!,#REF!)</f>
        <v>#VALUE!</v>
      </c>
      <c r="L11" s="16" t="e">
        <f>n1x(L9,#REF!,#REF!,#REF!,#REF!,#REF!,#REF!,#REF!,#REF!,#REF!)</f>
        <v>#VALUE!</v>
      </c>
      <c r="M11" s="16" t="e">
        <f>n1x(M9,#REF!,#REF!,#REF!,#REF!,#REF!,#REF!,#REF!,#REF!,#REF!)</f>
        <v>#VALUE!</v>
      </c>
      <c r="N11" s="16" t="e">
        <f>n1x(N9,#REF!,#REF!,#REF!,#REF!,#REF!,#REF!,#REF!,#REF!,#REF!)</f>
        <v>#VALUE!</v>
      </c>
      <c r="O11" s="16" t="e">
        <f>n1x(O9,#REF!,#REF!,#REF!,#REF!,#REF!,#REF!,#REF!,#REF!,#REF!)</f>
        <v>#VALUE!</v>
      </c>
      <c r="P11" s="16" t="e">
        <f>n1x(P9,#REF!,#REF!,#REF!,#REF!,#REF!,#REF!,#REF!,#REF!,#REF!)</f>
        <v>#VALUE!</v>
      </c>
      <c r="Q11" s="16" t="e">
        <f>n1x(Q9,#REF!,#REF!,#REF!,#REF!,#REF!,#REF!,#REF!,#REF!,#REF!)</f>
        <v>#VALUE!</v>
      </c>
      <c r="R11" s="16" t="e">
        <f>n1x(R9,#REF!,#REF!,#REF!,#REF!,#REF!,#REF!,#REF!,#REF!,#REF!)</f>
        <v>#VALUE!</v>
      </c>
      <c r="S11" s="16" t="e">
        <f>n1x(S9,#REF!,#REF!,#REF!,#REF!,#REF!,#REF!,#REF!,#REF!,#REF!)</f>
        <v>#VALUE!</v>
      </c>
      <c r="T11" s="16" t="e">
        <f>n1x(T9,#REF!,#REF!,#REF!,#REF!,#REF!,#REF!,#REF!,#REF!,#REF!)</f>
        <v>#VALUE!</v>
      </c>
      <c r="U11" s="16" t="e">
        <f>n1x(U9,#REF!,#REF!,#REF!,#REF!,#REF!,#REF!,#REF!,#REF!,#REF!)</f>
        <v>#VALUE!</v>
      </c>
      <c r="V11" s="16" t="e">
        <f>n1x(V9,#REF!,#REF!,#REF!,#REF!,#REF!,#REF!,#REF!,#REF!,#REF!)</f>
        <v>#VALUE!</v>
      </c>
      <c r="W11" s="16" t="e">
        <f>n1x(W9,#REF!,#REF!,#REF!,#REF!,#REF!,#REF!,#REF!,#REF!,#REF!)</f>
        <v>#VALUE!</v>
      </c>
      <c r="X11" s="16" t="e">
        <f>n1x(X9,#REF!,#REF!,#REF!,#REF!,#REF!,#REF!,#REF!,#REF!,#REF!)</f>
        <v>#VALUE!</v>
      </c>
      <c r="Y11" s="16" t="e">
        <f>n1x(Y9,#REF!,#REF!,#REF!,#REF!,#REF!,#REF!,#REF!,#REF!,#REF!)</f>
        <v>#VALUE!</v>
      </c>
      <c r="Z11" s="16" t="e">
        <f>n1x(Z9,#REF!,#REF!,#REF!,#REF!,#REF!,#REF!,#REF!,#REF!,#REF!)</f>
        <v>#VALUE!</v>
      </c>
      <c r="AA11" s="16" t="e">
        <f>n1x(AA9,#REF!,#REF!,#REF!,#REF!,#REF!,#REF!,#REF!,#REF!,#REF!)</f>
        <v>#VALUE!</v>
      </c>
      <c r="AB11" s="16" t="e">
        <f>n1x(AB9,#REF!,#REF!,#REF!,#REF!,#REF!,#REF!,#REF!,#REF!,#REF!)</f>
        <v>#VALUE!</v>
      </c>
      <c r="AC11" s="16" t="e">
        <f>n1x(AC9,#REF!,#REF!,#REF!,#REF!,#REF!,#REF!,#REF!,#REF!,#REF!)</f>
        <v>#VALUE!</v>
      </c>
      <c r="AD11" s="16" t="e">
        <f>n1x(AD9,#REF!,#REF!,#REF!,#REF!,#REF!,#REF!,#REF!,#REF!,#REF!)</f>
        <v>#VALUE!</v>
      </c>
      <c r="AE11" s="16" t="e">
        <f>n1x(AE9,#REF!,#REF!,#REF!,#REF!,#REF!,#REF!,#REF!,#REF!,#REF!)</f>
        <v>#VALUE!</v>
      </c>
    </row>
    <row r="12" spans="1:31" x14ac:dyDescent="0.25">
      <c r="A12" s="20" t="s">
        <v>11</v>
      </c>
      <c r="B12" s="16" t="e">
        <f>d1x(B9,#REF!,#REF!,#REF!,#REF!,#REF!,#REF!,#REF!,#REF!,#REF!)</f>
        <v>#VALUE!</v>
      </c>
      <c r="C12" s="16" t="e">
        <f>d1x(C9,#REF!,#REF!,#REF!,#REF!,#REF!,#REF!,#REF!,#REF!,#REF!)</f>
        <v>#VALUE!</v>
      </c>
      <c r="D12" s="16" t="e">
        <f>d1x(D9,#REF!,#REF!,#REF!,#REF!,#REF!,#REF!,#REF!,#REF!,#REF!)</f>
        <v>#VALUE!</v>
      </c>
      <c r="E12" s="16" t="e">
        <f>d1x(E9,#REF!,#REF!,#REF!,#REF!,#REF!,#REF!,#REF!,#REF!,#REF!)</f>
        <v>#VALUE!</v>
      </c>
      <c r="F12" s="16" t="e">
        <f>d1x(F9,#REF!,#REF!,#REF!,#REF!,#REF!,#REF!,#REF!,#REF!,#REF!)</f>
        <v>#VALUE!</v>
      </c>
      <c r="G12" s="16" t="e">
        <f>d1x(G9,#REF!,#REF!,#REF!,#REF!,#REF!,#REF!,#REF!,#REF!,#REF!)</f>
        <v>#VALUE!</v>
      </c>
      <c r="H12" s="16" t="e">
        <f>d1x(H9,#REF!,#REF!,#REF!,#REF!,#REF!,#REF!,#REF!,#REF!,#REF!)</f>
        <v>#VALUE!</v>
      </c>
      <c r="I12" s="16" t="e">
        <f>d1x(I9,#REF!,#REF!,#REF!,#REF!,#REF!,#REF!,#REF!,#REF!,#REF!)</f>
        <v>#VALUE!</v>
      </c>
      <c r="J12" s="16" t="e">
        <f>d1x(J9,#REF!,#REF!,#REF!,#REF!,#REF!,#REF!,#REF!,#REF!,#REF!)</f>
        <v>#VALUE!</v>
      </c>
      <c r="K12" s="16" t="e">
        <f>d1x(K9,#REF!,#REF!,#REF!,#REF!,#REF!,#REF!,#REF!,#REF!,#REF!)</f>
        <v>#VALUE!</v>
      </c>
      <c r="L12" s="16" t="e">
        <f>d1x(L9,#REF!,#REF!,#REF!,#REF!,#REF!,#REF!,#REF!,#REF!,#REF!)</f>
        <v>#VALUE!</v>
      </c>
      <c r="M12" s="16" t="e">
        <f>d1x(M9,#REF!,#REF!,#REF!,#REF!,#REF!,#REF!,#REF!,#REF!,#REF!)</f>
        <v>#VALUE!</v>
      </c>
      <c r="N12" s="16" t="e">
        <f>d1x(N9,#REF!,#REF!,#REF!,#REF!,#REF!,#REF!,#REF!,#REF!,#REF!)</f>
        <v>#VALUE!</v>
      </c>
      <c r="O12" s="16" t="e">
        <f>d1x(O9,#REF!,#REF!,#REF!,#REF!,#REF!,#REF!,#REF!,#REF!,#REF!)</f>
        <v>#VALUE!</v>
      </c>
      <c r="P12" s="16" t="e">
        <f>d1x(P9,#REF!,#REF!,#REF!,#REF!,#REF!,#REF!,#REF!,#REF!,#REF!)</f>
        <v>#VALUE!</v>
      </c>
      <c r="Q12" s="16" t="e">
        <f>d1x(Q9,#REF!,#REF!,#REF!,#REF!,#REF!,#REF!,#REF!,#REF!,#REF!)</f>
        <v>#VALUE!</v>
      </c>
      <c r="R12" s="16" t="e">
        <f>d1x(R9,#REF!,#REF!,#REF!,#REF!,#REF!,#REF!,#REF!,#REF!,#REF!)</f>
        <v>#VALUE!</v>
      </c>
      <c r="S12" s="16" t="e">
        <f>d1x(S9,#REF!,#REF!,#REF!,#REF!,#REF!,#REF!,#REF!,#REF!,#REF!)</f>
        <v>#VALUE!</v>
      </c>
      <c r="T12" s="16" t="e">
        <f>d1x(T9,#REF!,#REF!,#REF!,#REF!,#REF!,#REF!,#REF!,#REF!,#REF!)</f>
        <v>#VALUE!</v>
      </c>
      <c r="U12" s="16" t="e">
        <f>d1x(U9,#REF!,#REF!,#REF!,#REF!,#REF!,#REF!,#REF!,#REF!,#REF!)</f>
        <v>#VALUE!</v>
      </c>
      <c r="V12" s="16" t="e">
        <f>d1x(V9,#REF!,#REF!,#REF!,#REF!,#REF!,#REF!,#REF!,#REF!,#REF!)</f>
        <v>#VALUE!</v>
      </c>
      <c r="W12" s="16" t="e">
        <f>d1x(W9,#REF!,#REF!,#REF!,#REF!,#REF!,#REF!,#REF!,#REF!,#REF!)</f>
        <v>#VALUE!</v>
      </c>
      <c r="X12" s="16" t="e">
        <f>d1x(X9,#REF!,#REF!,#REF!,#REF!,#REF!,#REF!,#REF!,#REF!,#REF!)</f>
        <v>#VALUE!</v>
      </c>
      <c r="Y12" s="16" t="e">
        <f>d1x(Y9,#REF!,#REF!,#REF!,#REF!,#REF!,#REF!,#REF!,#REF!,#REF!)</f>
        <v>#VALUE!</v>
      </c>
      <c r="Z12" s="16" t="e">
        <f>d1x(Z9,#REF!,#REF!,#REF!,#REF!,#REF!,#REF!,#REF!,#REF!,#REF!)</f>
        <v>#VALUE!</v>
      </c>
      <c r="AA12" s="16" t="e">
        <f>d1x(AA9,#REF!,#REF!,#REF!,#REF!,#REF!,#REF!,#REF!,#REF!,#REF!)</f>
        <v>#VALUE!</v>
      </c>
      <c r="AB12" s="16" t="e">
        <f>d1x(AB9,#REF!,#REF!,#REF!,#REF!,#REF!,#REF!,#REF!,#REF!,#REF!)</f>
        <v>#VALUE!</v>
      </c>
      <c r="AC12" s="16" t="e">
        <f>d1x(AC9,#REF!,#REF!,#REF!,#REF!,#REF!,#REF!,#REF!,#REF!,#REF!)</f>
        <v>#VALUE!</v>
      </c>
      <c r="AD12" s="16" t="e">
        <f>d1x(AD9,#REF!,#REF!,#REF!,#REF!,#REF!,#REF!,#REF!,#REF!,#REF!)</f>
        <v>#VALUE!</v>
      </c>
      <c r="AE12" s="16" t="e">
        <f>d1x(AE9,#REF!,#REF!,#REF!,#REF!,#REF!,#REF!,#REF!,#REF!,#REF!)</f>
        <v>#VALUE!</v>
      </c>
    </row>
    <row r="13" spans="1:31" x14ac:dyDescent="0.2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x14ac:dyDescent="0.25">
      <c r="A14" s="20">
        <v>50</v>
      </c>
      <c r="B14" s="32" t="e">
        <f>500*B$10/B22</f>
        <v>#VALUE!</v>
      </c>
      <c r="C14" s="16"/>
      <c r="D14" s="16"/>
      <c r="E14" s="16"/>
      <c r="F14" s="32" t="e">
        <f>500*F$10/F22</f>
        <v>#VALUE!</v>
      </c>
      <c r="G14" s="16"/>
      <c r="H14" s="16"/>
      <c r="I14" s="16"/>
      <c r="J14" s="16"/>
      <c r="K14" s="32" t="e">
        <f>500*K$10/K22</f>
        <v>#VALUE!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x14ac:dyDescent="0.25">
      <c r="A15" s="20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x14ac:dyDescent="0.25">
      <c r="A16" s="20">
        <v>60</v>
      </c>
      <c r="B16" s="32" t="e">
        <f>500*B$10/B24</f>
        <v>#VALUE!</v>
      </c>
      <c r="C16" s="16"/>
      <c r="D16" s="16"/>
      <c r="E16" s="16"/>
      <c r="F16" s="32" t="e">
        <f>500*F$10/F24</f>
        <v>#VALUE!</v>
      </c>
      <c r="G16" s="16"/>
      <c r="H16" s="16"/>
      <c r="I16" s="16"/>
      <c r="J16" s="16"/>
      <c r="K16" s="32" t="e">
        <f>500*K$10/K24</f>
        <v>#VALUE!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8" spans="1:21" x14ac:dyDescent="0.25">
      <c r="A18" s="3">
        <v>70</v>
      </c>
      <c r="B18" s="32" t="e">
        <f>500*B$10/B26</f>
        <v>#VALUE!</v>
      </c>
      <c r="F18" s="32" t="e">
        <f>500*F$10/F26</f>
        <v>#VALUE!</v>
      </c>
      <c r="K18" s="32" t="e">
        <f>500*K$10/K26</f>
        <v>#VALUE!</v>
      </c>
    </row>
    <row r="19" spans="1:21" ht="15.5" x14ac:dyDescent="0.35">
      <c r="A19" s="7" t="s">
        <v>6</v>
      </c>
    </row>
    <row r="20" spans="1:21" ht="26.25" customHeight="1" x14ac:dyDescent="0.25">
      <c r="F20" s="12" t="s">
        <v>7</v>
      </c>
    </row>
    <row r="21" spans="1:21" ht="25" x14ac:dyDescent="0.25">
      <c r="A21" s="13" t="s">
        <v>8</v>
      </c>
      <c r="B21" s="14">
        <v>61</v>
      </c>
      <c r="C21" s="15">
        <v>62</v>
      </c>
      <c r="D21" s="15">
        <v>63</v>
      </c>
      <c r="E21" s="15">
        <v>64</v>
      </c>
      <c r="F21" s="15">
        <v>65</v>
      </c>
      <c r="G21" s="15">
        <v>66</v>
      </c>
      <c r="H21" s="15">
        <v>67</v>
      </c>
      <c r="I21" s="15">
        <v>68</v>
      </c>
      <c r="J21" s="15">
        <v>69</v>
      </c>
      <c r="K21" s="15">
        <v>70</v>
      </c>
      <c r="L21" s="15">
        <v>71</v>
      </c>
      <c r="M21" s="15">
        <v>72</v>
      </c>
      <c r="N21" s="15">
        <v>73</v>
      </c>
      <c r="O21" s="15">
        <v>74</v>
      </c>
      <c r="P21" s="15">
        <v>75</v>
      </c>
      <c r="Q21" s="15">
        <v>76</v>
      </c>
      <c r="R21" s="15">
        <v>77</v>
      </c>
      <c r="S21" s="15">
        <v>78</v>
      </c>
      <c r="T21" s="15">
        <v>79</v>
      </c>
      <c r="U21" s="15">
        <v>80</v>
      </c>
    </row>
    <row r="22" spans="1:21" x14ac:dyDescent="0.25">
      <c r="A22" s="12">
        <v>50</v>
      </c>
      <c r="B22" s="10" t="e">
        <f t="shared" ref="B22:U22" si="2">B27/B28</f>
        <v>#VALUE!</v>
      </c>
      <c r="C22" s="10" t="e">
        <f t="shared" si="2"/>
        <v>#VALUE!</v>
      </c>
      <c r="D22" s="10" t="e">
        <f t="shared" si="2"/>
        <v>#VALUE!</v>
      </c>
      <c r="E22" s="10" t="e">
        <f t="shared" si="2"/>
        <v>#VALUE!</v>
      </c>
      <c r="F22" s="10" t="e">
        <f t="shared" si="2"/>
        <v>#VALUE!</v>
      </c>
      <c r="G22" s="10" t="e">
        <f t="shared" si="2"/>
        <v>#VALUE!</v>
      </c>
      <c r="H22" s="10" t="e">
        <f t="shared" si="2"/>
        <v>#VALUE!</v>
      </c>
      <c r="I22" s="10" t="e">
        <f t="shared" si="2"/>
        <v>#VALUE!</v>
      </c>
      <c r="J22" s="10" t="e">
        <f t="shared" si="2"/>
        <v>#VALUE!</v>
      </c>
      <c r="K22" s="10" t="e">
        <f t="shared" si="2"/>
        <v>#VALUE!</v>
      </c>
      <c r="L22" s="10" t="e">
        <f t="shared" si="2"/>
        <v>#VALUE!</v>
      </c>
      <c r="M22" s="10" t="e">
        <f t="shared" si="2"/>
        <v>#VALUE!</v>
      </c>
      <c r="N22" s="10" t="e">
        <f t="shared" si="2"/>
        <v>#VALUE!</v>
      </c>
      <c r="O22" s="10" t="e">
        <f t="shared" si="2"/>
        <v>#VALUE!</v>
      </c>
      <c r="P22" s="10" t="e">
        <f t="shared" si="2"/>
        <v>#VALUE!</v>
      </c>
      <c r="Q22" s="10" t="e">
        <f t="shared" si="2"/>
        <v>#VALUE!</v>
      </c>
      <c r="R22" s="10" t="e">
        <f t="shared" si="2"/>
        <v>#VALUE!</v>
      </c>
      <c r="S22" s="10" t="e">
        <f t="shared" si="2"/>
        <v>#VALUE!</v>
      </c>
      <c r="T22" s="10" t="e">
        <f t="shared" si="2"/>
        <v>#VALUE!</v>
      </c>
      <c r="U22" s="10" t="e">
        <f t="shared" si="2"/>
        <v>#VALUE!</v>
      </c>
    </row>
    <row r="23" spans="1:21" x14ac:dyDescent="0.25">
      <c r="A23" s="12">
        <v>55</v>
      </c>
      <c r="B23" s="10" t="e">
        <f t="shared" ref="B23:U23" si="3">B29/B30</f>
        <v>#VALUE!</v>
      </c>
      <c r="C23" s="10" t="e">
        <f t="shared" si="3"/>
        <v>#VALUE!</v>
      </c>
      <c r="D23" s="10" t="e">
        <f t="shared" si="3"/>
        <v>#VALUE!</v>
      </c>
      <c r="E23" s="10" t="e">
        <f t="shared" si="3"/>
        <v>#VALUE!</v>
      </c>
      <c r="F23" s="10" t="e">
        <f t="shared" si="3"/>
        <v>#VALUE!</v>
      </c>
      <c r="G23" s="10" t="e">
        <f t="shared" si="3"/>
        <v>#VALUE!</v>
      </c>
      <c r="H23" s="10" t="e">
        <f t="shared" si="3"/>
        <v>#VALUE!</v>
      </c>
      <c r="I23" s="10" t="e">
        <f t="shared" si="3"/>
        <v>#VALUE!</v>
      </c>
      <c r="J23" s="10" t="e">
        <f t="shared" si="3"/>
        <v>#VALUE!</v>
      </c>
      <c r="K23" s="10" t="e">
        <f t="shared" si="3"/>
        <v>#VALUE!</v>
      </c>
      <c r="L23" s="10" t="e">
        <f t="shared" si="3"/>
        <v>#VALUE!</v>
      </c>
      <c r="M23" s="10" t="e">
        <f t="shared" si="3"/>
        <v>#VALUE!</v>
      </c>
      <c r="N23" s="10" t="e">
        <f t="shared" si="3"/>
        <v>#VALUE!</v>
      </c>
      <c r="O23" s="10" t="e">
        <f t="shared" si="3"/>
        <v>#VALUE!</v>
      </c>
      <c r="P23" s="10" t="e">
        <f t="shared" si="3"/>
        <v>#VALUE!</v>
      </c>
      <c r="Q23" s="10" t="e">
        <f t="shared" si="3"/>
        <v>#VALUE!</v>
      </c>
      <c r="R23" s="10" t="e">
        <f t="shared" si="3"/>
        <v>#VALUE!</v>
      </c>
      <c r="S23" s="10" t="e">
        <f t="shared" si="3"/>
        <v>#VALUE!</v>
      </c>
      <c r="T23" s="10" t="e">
        <f t="shared" si="3"/>
        <v>#VALUE!</v>
      </c>
      <c r="U23" s="10" t="e">
        <f t="shared" si="3"/>
        <v>#VALUE!</v>
      </c>
    </row>
    <row r="24" spans="1:21" x14ac:dyDescent="0.25">
      <c r="A24" s="12">
        <v>60</v>
      </c>
      <c r="B24" s="10" t="e">
        <f t="shared" ref="B24:U24" si="4">B31/B32</f>
        <v>#VALUE!</v>
      </c>
      <c r="C24" s="10" t="e">
        <f t="shared" si="4"/>
        <v>#VALUE!</v>
      </c>
      <c r="D24" s="10" t="e">
        <f t="shared" si="4"/>
        <v>#VALUE!</v>
      </c>
      <c r="E24" s="10" t="e">
        <f t="shared" si="4"/>
        <v>#VALUE!</v>
      </c>
      <c r="F24" s="10" t="e">
        <f t="shared" si="4"/>
        <v>#VALUE!</v>
      </c>
      <c r="G24" s="10" t="e">
        <f t="shared" si="4"/>
        <v>#VALUE!</v>
      </c>
      <c r="H24" s="10" t="e">
        <f t="shared" si="4"/>
        <v>#VALUE!</v>
      </c>
      <c r="I24" s="10" t="e">
        <f t="shared" si="4"/>
        <v>#VALUE!</v>
      </c>
      <c r="J24" s="10" t="e">
        <f t="shared" si="4"/>
        <v>#VALUE!</v>
      </c>
      <c r="K24" s="10" t="e">
        <f t="shared" si="4"/>
        <v>#VALUE!</v>
      </c>
      <c r="L24" s="10" t="e">
        <f t="shared" si="4"/>
        <v>#VALUE!</v>
      </c>
      <c r="M24" s="10" t="e">
        <f t="shared" si="4"/>
        <v>#VALUE!</v>
      </c>
      <c r="N24" s="10" t="e">
        <f t="shared" si="4"/>
        <v>#VALUE!</v>
      </c>
      <c r="O24" s="10" t="e">
        <f t="shared" si="4"/>
        <v>#VALUE!</v>
      </c>
      <c r="P24" s="10" t="e">
        <f t="shared" si="4"/>
        <v>#VALUE!</v>
      </c>
      <c r="Q24" s="10" t="e">
        <f t="shared" si="4"/>
        <v>#VALUE!</v>
      </c>
      <c r="R24" s="10" t="e">
        <f t="shared" si="4"/>
        <v>#VALUE!</v>
      </c>
      <c r="S24" s="10" t="e">
        <f t="shared" si="4"/>
        <v>#VALUE!</v>
      </c>
      <c r="T24" s="10" t="e">
        <f t="shared" si="4"/>
        <v>#VALUE!</v>
      </c>
      <c r="U24" s="10" t="e">
        <f t="shared" si="4"/>
        <v>#VALUE!</v>
      </c>
    </row>
    <row r="25" spans="1:21" x14ac:dyDescent="0.25">
      <c r="A25" s="12">
        <v>65</v>
      </c>
      <c r="B25" s="10" t="e">
        <f t="shared" ref="B25:U25" si="5">B33/B34</f>
        <v>#VALUE!</v>
      </c>
      <c r="C25" s="10" t="e">
        <f t="shared" si="5"/>
        <v>#VALUE!</v>
      </c>
      <c r="D25" s="10" t="e">
        <f t="shared" si="5"/>
        <v>#VALUE!</v>
      </c>
      <c r="E25" s="10" t="e">
        <f t="shared" si="5"/>
        <v>#VALUE!</v>
      </c>
      <c r="F25" s="10" t="e">
        <f t="shared" si="5"/>
        <v>#VALUE!</v>
      </c>
      <c r="G25" s="10" t="e">
        <f t="shared" si="5"/>
        <v>#VALUE!</v>
      </c>
      <c r="H25" s="10" t="e">
        <f t="shared" si="5"/>
        <v>#VALUE!</v>
      </c>
      <c r="I25" s="10" t="e">
        <f t="shared" si="5"/>
        <v>#VALUE!</v>
      </c>
      <c r="J25" s="10" t="e">
        <f t="shared" si="5"/>
        <v>#VALUE!</v>
      </c>
      <c r="K25" s="10" t="e">
        <f t="shared" si="5"/>
        <v>#VALUE!</v>
      </c>
      <c r="L25" s="10" t="e">
        <f t="shared" si="5"/>
        <v>#VALUE!</v>
      </c>
      <c r="M25" s="10" t="e">
        <f t="shared" si="5"/>
        <v>#VALUE!</v>
      </c>
      <c r="N25" s="10" t="e">
        <f t="shared" si="5"/>
        <v>#VALUE!</v>
      </c>
      <c r="O25" s="10" t="e">
        <f t="shared" si="5"/>
        <v>#VALUE!</v>
      </c>
      <c r="P25" s="10" t="e">
        <f t="shared" si="5"/>
        <v>#VALUE!</v>
      </c>
      <c r="Q25" s="10" t="e">
        <f t="shared" si="5"/>
        <v>#VALUE!</v>
      </c>
      <c r="R25" s="10" t="e">
        <f t="shared" si="5"/>
        <v>#VALUE!</v>
      </c>
      <c r="S25" s="10" t="e">
        <f t="shared" si="5"/>
        <v>#VALUE!</v>
      </c>
      <c r="T25" s="10" t="e">
        <f t="shared" si="5"/>
        <v>#VALUE!</v>
      </c>
      <c r="U25" s="10" t="e">
        <f t="shared" si="5"/>
        <v>#VALUE!</v>
      </c>
    </row>
    <row r="26" spans="1:21" x14ac:dyDescent="0.25">
      <c r="A26" s="12">
        <v>70</v>
      </c>
      <c r="B26" s="10" t="e">
        <f t="shared" ref="B26:U26" si="6">B35/B36</f>
        <v>#VALUE!</v>
      </c>
      <c r="C26" s="10" t="e">
        <f t="shared" si="6"/>
        <v>#VALUE!</v>
      </c>
      <c r="D26" s="10" t="e">
        <f t="shared" si="6"/>
        <v>#VALUE!</v>
      </c>
      <c r="E26" s="10" t="e">
        <f t="shared" si="6"/>
        <v>#VALUE!</v>
      </c>
      <c r="F26" s="10" t="e">
        <f t="shared" si="6"/>
        <v>#VALUE!</v>
      </c>
      <c r="G26" s="10" t="e">
        <f t="shared" si="6"/>
        <v>#VALUE!</v>
      </c>
      <c r="H26" s="10" t="e">
        <f t="shared" si="6"/>
        <v>#VALUE!</v>
      </c>
      <c r="I26" s="10" t="e">
        <f t="shared" si="6"/>
        <v>#VALUE!</v>
      </c>
      <c r="J26" s="10" t="e">
        <f t="shared" si="6"/>
        <v>#VALUE!</v>
      </c>
      <c r="K26" s="10" t="e">
        <f t="shared" si="6"/>
        <v>#VALUE!</v>
      </c>
      <c r="L26" s="10" t="e">
        <f t="shared" si="6"/>
        <v>#VALUE!</v>
      </c>
      <c r="M26" s="10" t="e">
        <f t="shared" si="6"/>
        <v>#VALUE!</v>
      </c>
      <c r="N26" s="10" t="e">
        <f t="shared" si="6"/>
        <v>#VALUE!</v>
      </c>
      <c r="O26" s="10" t="e">
        <f t="shared" si="6"/>
        <v>#VALUE!</v>
      </c>
      <c r="P26" s="10" t="e">
        <f t="shared" si="6"/>
        <v>#VALUE!</v>
      </c>
      <c r="Q26" s="10" t="e">
        <f t="shared" si="6"/>
        <v>#VALUE!</v>
      </c>
      <c r="R26" s="10" t="e">
        <f t="shared" si="6"/>
        <v>#VALUE!</v>
      </c>
      <c r="S26" s="10" t="e">
        <f t="shared" si="6"/>
        <v>#VALUE!</v>
      </c>
      <c r="T26" s="10" t="e">
        <f t="shared" si="6"/>
        <v>#VALUE!</v>
      </c>
      <c r="U26" s="10" t="e">
        <f t="shared" si="6"/>
        <v>#VALUE!</v>
      </c>
    </row>
    <row r="27" spans="1:21" x14ac:dyDescent="0.25">
      <c r="A27" s="20" t="s">
        <v>12</v>
      </c>
      <c r="B27" s="17" t="e">
        <f>n2t(B$21,$A22,0,#REF!,#REF!,#REF!,#REF!,#REF!,#REF!,#REF!,#REF!,#REF!)</f>
        <v>#VALUE!</v>
      </c>
      <c r="C27" s="17" t="e">
        <f>n2t(C$21,$A22,0,#REF!,#REF!,#REF!,#REF!,#REF!,#REF!,#REF!,#REF!,#REF!)</f>
        <v>#VALUE!</v>
      </c>
      <c r="D27" s="17" t="e">
        <f>n2t(D$21,$A22,0,#REF!,#REF!,#REF!,#REF!,#REF!,#REF!,#REF!,#REF!,#REF!)</f>
        <v>#VALUE!</v>
      </c>
      <c r="E27" s="17" t="e">
        <f>n2t(E$21,$A22,0,#REF!,#REF!,#REF!,#REF!,#REF!,#REF!,#REF!,#REF!,#REF!)</f>
        <v>#VALUE!</v>
      </c>
      <c r="F27" s="17" t="e">
        <f>n2t(F$21,$A22,0,#REF!,#REF!,#REF!,#REF!,#REF!,#REF!,#REF!,#REF!,#REF!)</f>
        <v>#VALUE!</v>
      </c>
      <c r="G27" s="17" t="e">
        <f>n2t(G$21,$A22,0,#REF!,#REF!,#REF!,#REF!,#REF!,#REF!,#REF!,#REF!,#REF!)</f>
        <v>#VALUE!</v>
      </c>
      <c r="H27" s="17" t="e">
        <f>n2t(H$21,$A22,0,#REF!,#REF!,#REF!,#REF!,#REF!,#REF!,#REF!,#REF!,#REF!)</f>
        <v>#VALUE!</v>
      </c>
      <c r="I27" s="17" t="e">
        <f>n2t(I$21,$A22,0,#REF!,#REF!,#REF!,#REF!,#REF!,#REF!,#REF!,#REF!,#REF!)</f>
        <v>#VALUE!</v>
      </c>
      <c r="J27" s="17" t="e">
        <f>n2t(J$21,$A22,0,#REF!,#REF!,#REF!,#REF!,#REF!,#REF!,#REF!,#REF!,#REF!)</f>
        <v>#VALUE!</v>
      </c>
      <c r="K27" s="17" t="e">
        <f>n2t(K$21,$A22,0,#REF!,#REF!,#REF!,#REF!,#REF!,#REF!,#REF!,#REF!,#REF!)</f>
        <v>#VALUE!</v>
      </c>
      <c r="L27" s="17" t="e">
        <f>n2t(L$21,$A22,0,#REF!,#REF!,#REF!,#REF!,#REF!,#REF!,#REF!,#REF!,#REF!)</f>
        <v>#VALUE!</v>
      </c>
      <c r="M27" s="17" t="e">
        <f>n2t(M$21,$A22,0,#REF!,#REF!,#REF!,#REF!,#REF!,#REF!,#REF!,#REF!,#REF!)</f>
        <v>#VALUE!</v>
      </c>
      <c r="N27" s="17" t="e">
        <f>n2t(N$21,$A22,0,#REF!,#REF!,#REF!,#REF!,#REF!,#REF!,#REF!,#REF!,#REF!)</f>
        <v>#VALUE!</v>
      </c>
      <c r="O27" s="17" t="e">
        <f>n2t(O$21,$A22,0,#REF!,#REF!,#REF!,#REF!,#REF!,#REF!,#REF!,#REF!,#REF!)</f>
        <v>#VALUE!</v>
      </c>
      <c r="P27" s="17" t="e">
        <f>n2t(P$21,$A22,0,#REF!,#REF!,#REF!,#REF!,#REF!,#REF!,#REF!,#REF!,#REF!)</f>
        <v>#VALUE!</v>
      </c>
      <c r="Q27" s="17" t="e">
        <f>n2t(Q$21,$A22,0,#REF!,#REF!,#REF!,#REF!,#REF!,#REF!,#REF!,#REF!,#REF!)</f>
        <v>#VALUE!</v>
      </c>
      <c r="R27" s="17" t="e">
        <f>n2t(R$21,$A22,0,#REF!,#REF!,#REF!,#REF!,#REF!,#REF!,#REF!,#REF!,#REF!)</f>
        <v>#VALUE!</v>
      </c>
      <c r="S27" s="17" t="e">
        <f>n2t(S$21,$A22,0,#REF!,#REF!,#REF!,#REF!,#REF!,#REF!,#REF!,#REF!,#REF!)</f>
        <v>#VALUE!</v>
      </c>
      <c r="T27" s="17" t="e">
        <f>n2t(T$21,$A22,0,#REF!,#REF!,#REF!,#REF!,#REF!,#REF!,#REF!,#REF!,#REF!)</f>
        <v>#VALUE!</v>
      </c>
      <c r="U27" s="17" t="e">
        <f>n2t(U$21,$A22,0,#REF!,#REF!,#REF!,#REF!,#REF!,#REF!,#REF!,#REF!,#REF!)</f>
        <v>#VALUE!</v>
      </c>
    </row>
    <row r="28" spans="1:21" x14ac:dyDescent="0.25">
      <c r="A28" s="20" t="s">
        <v>13</v>
      </c>
      <c r="B28" s="16" t="e">
        <f>d2t(B$21,$A22,0,#REF!,#REF!,#REF!,#REF!,#REF!,#REF!,#REF!,#REF!,#REF!)</f>
        <v>#VALUE!</v>
      </c>
      <c r="C28" s="16" t="e">
        <f>d2t(C$21,$A22,0,#REF!,#REF!,#REF!,#REF!,#REF!,#REF!,#REF!,#REF!,#REF!)</f>
        <v>#VALUE!</v>
      </c>
      <c r="D28" s="16" t="e">
        <f>d2t(D$21,$A22,0,#REF!,#REF!,#REF!,#REF!,#REF!,#REF!,#REF!,#REF!,#REF!)</f>
        <v>#VALUE!</v>
      </c>
      <c r="E28" s="16" t="e">
        <f>d2t(E$21,$A22,0,#REF!,#REF!,#REF!,#REF!,#REF!,#REF!,#REF!,#REF!,#REF!)</f>
        <v>#VALUE!</v>
      </c>
      <c r="F28" s="16" t="e">
        <f>d2t(F$21,$A22,0,#REF!,#REF!,#REF!,#REF!,#REF!,#REF!,#REF!,#REF!,#REF!)</f>
        <v>#VALUE!</v>
      </c>
      <c r="G28" s="16" t="e">
        <f>d2t(G$21,$A22,0,#REF!,#REF!,#REF!,#REF!,#REF!,#REF!,#REF!,#REF!,#REF!)</f>
        <v>#VALUE!</v>
      </c>
      <c r="H28" s="16" t="e">
        <f>d2t(H$21,$A22,0,#REF!,#REF!,#REF!,#REF!,#REF!,#REF!,#REF!,#REF!,#REF!)</f>
        <v>#VALUE!</v>
      </c>
      <c r="I28" s="16" t="e">
        <f>d2t(I$21,$A22,0,#REF!,#REF!,#REF!,#REF!,#REF!,#REF!,#REF!,#REF!,#REF!)</f>
        <v>#VALUE!</v>
      </c>
      <c r="J28" s="16" t="e">
        <f>d2t(J$21,$A22,0,#REF!,#REF!,#REF!,#REF!,#REF!,#REF!,#REF!,#REF!,#REF!)</f>
        <v>#VALUE!</v>
      </c>
      <c r="K28" s="16" t="e">
        <f>d2t(K$21,$A22,0,#REF!,#REF!,#REF!,#REF!,#REF!,#REF!,#REF!,#REF!,#REF!)</f>
        <v>#VALUE!</v>
      </c>
      <c r="L28" s="16" t="e">
        <f>d2t(L$21,$A22,0,#REF!,#REF!,#REF!,#REF!,#REF!,#REF!,#REF!,#REF!,#REF!)</f>
        <v>#VALUE!</v>
      </c>
      <c r="M28" s="16" t="e">
        <f>d2t(M$21,$A22,0,#REF!,#REF!,#REF!,#REF!,#REF!,#REF!,#REF!,#REF!,#REF!)</f>
        <v>#VALUE!</v>
      </c>
      <c r="N28" s="16" t="e">
        <f>d2t(N$21,$A22,0,#REF!,#REF!,#REF!,#REF!,#REF!,#REF!,#REF!,#REF!,#REF!)</f>
        <v>#VALUE!</v>
      </c>
      <c r="O28" s="16" t="e">
        <f>d2t(O$21,$A22,0,#REF!,#REF!,#REF!,#REF!,#REF!,#REF!,#REF!,#REF!,#REF!)</f>
        <v>#VALUE!</v>
      </c>
      <c r="P28" s="16" t="e">
        <f>d2t(P$21,$A22,0,#REF!,#REF!,#REF!,#REF!,#REF!,#REF!,#REF!,#REF!,#REF!)</f>
        <v>#VALUE!</v>
      </c>
      <c r="Q28" s="16" t="e">
        <f>d2t(Q$21,$A22,0,#REF!,#REF!,#REF!,#REF!,#REF!,#REF!,#REF!,#REF!,#REF!)</f>
        <v>#VALUE!</v>
      </c>
      <c r="R28" s="16" t="e">
        <f>d2t(R$21,$A22,0,#REF!,#REF!,#REF!,#REF!,#REF!,#REF!,#REF!,#REF!,#REF!)</f>
        <v>#VALUE!</v>
      </c>
      <c r="S28" s="16" t="e">
        <f>d2t(S$21,$A22,0,#REF!,#REF!,#REF!,#REF!,#REF!,#REF!,#REF!,#REF!,#REF!)</f>
        <v>#VALUE!</v>
      </c>
      <c r="T28" s="16" t="e">
        <f>d2t(T$21,$A22,0,#REF!,#REF!,#REF!,#REF!,#REF!,#REF!,#REF!,#REF!,#REF!)</f>
        <v>#VALUE!</v>
      </c>
      <c r="U28" s="16" t="e">
        <f>d2t(U$21,$A22,0,#REF!,#REF!,#REF!,#REF!,#REF!,#REF!,#REF!,#REF!,#REF!)</f>
        <v>#VALUE!</v>
      </c>
    </row>
    <row r="29" spans="1:21" x14ac:dyDescent="0.25">
      <c r="A29" s="20" t="s">
        <v>12</v>
      </c>
      <c r="B29" s="17" t="e">
        <f>n2t(B$21,$A23,0,#REF!,#REF!,#REF!,#REF!,#REF!,#REF!,#REF!,#REF!,#REF!)</f>
        <v>#VALUE!</v>
      </c>
      <c r="C29" s="17" t="e">
        <f>n2t(C$21,$A23,0,#REF!,#REF!,#REF!,#REF!,#REF!,#REF!,#REF!,#REF!,#REF!)</f>
        <v>#VALUE!</v>
      </c>
      <c r="D29" s="17" t="e">
        <f>n2t(D$21,$A23,0,#REF!,#REF!,#REF!,#REF!,#REF!,#REF!,#REF!,#REF!,#REF!)</f>
        <v>#VALUE!</v>
      </c>
      <c r="E29" s="17" t="e">
        <f>n2t(E$21,$A23,0,#REF!,#REF!,#REF!,#REF!,#REF!,#REF!,#REF!,#REF!,#REF!)</f>
        <v>#VALUE!</v>
      </c>
      <c r="F29" s="17" t="e">
        <f>n2t(F$21,$A23,0,#REF!,#REF!,#REF!,#REF!,#REF!,#REF!,#REF!,#REF!,#REF!)</f>
        <v>#VALUE!</v>
      </c>
      <c r="G29" s="17" t="e">
        <f>n2t(G$21,$A23,0,#REF!,#REF!,#REF!,#REF!,#REF!,#REF!,#REF!,#REF!,#REF!)</f>
        <v>#VALUE!</v>
      </c>
      <c r="H29" s="17" t="e">
        <f>n2t(H$21,$A23,0,#REF!,#REF!,#REF!,#REF!,#REF!,#REF!,#REF!,#REF!,#REF!)</f>
        <v>#VALUE!</v>
      </c>
      <c r="I29" s="17" t="e">
        <f>n2t(I$21,$A23,0,#REF!,#REF!,#REF!,#REF!,#REF!,#REF!,#REF!,#REF!,#REF!)</f>
        <v>#VALUE!</v>
      </c>
      <c r="J29" s="17" t="e">
        <f>n2t(J$21,$A23,0,#REF!,#REF!,#REF!,#REF!,#REF!,#REF!,#REF!,#REF!,#REF!)</f>
        <v>#VALUE!</v>
      </c>
      <c r="K29" s="17" t="e">
        <f>n2t(K$21,$A23,0,#REF!,#REF!,#REF!,#REF!,#REF!,#REF!,#REF!,#REF!,#REF!)</f>
        <v>#VALUE!</v>
      </c>
      <c r="L29" s="17" t="e">
        <f>n2t(L$21,$A23,0,#REF!,#REF!,#REF!,#REF!,#REF!,#REF!,#REF!,#REF!,#REF!)</f>
        <v>#VALUE!</v>
      </c>
      <c r="M29" s="17" t="e">
        <f>n2t(M$21,$A23,0,#REF!,#REF!,#REF!,#REF!,#REF!,#REF!,#REF!,#REF!,#REF!)</f>
        <v>#VALUE!</v>
      </c>
      <c r="N29" s="17" t="e">
        <f>n2t(N$21,$A23,0,#REF!,#REF!,#REF!,#REF!,#REF!,#REF!,#REF!,#REF!,#REF!)</f>
        <v>#VALUE!</v>
      </c>
      <c r="O29" s="17" t="e">
        <f>n2t(O$21,$A23,0,#REF!,#REF!,#REF!,#REF!,#REF!,#REF!,#REF!,#REF!,#REF!)</f>
        <v>#VALUE!</v>
      </c>
      <c r="P29" s="17" t="e">
        <f>n2t(P$21,$A23,0,#REF!,#REF!,#REF!,#REF!,#REF!,#REF!,#REF!,#REF!,#REF!)</f>
        <v>#VALUE!</v>
      </c>
      <c r="Q29" s="17" t="e">
        <f>n2t(Q$21,$A23,0,#REF!,#REF!,#REF!,#REF!,#REF!,#REF!,#REF!,#REF!,#REF!)</f>
        <v>#VALUE!</v>
      </c>
      <c r="R29" s="17" t="e">
        <f>n2t(R$21,$A23,0,#REF!,#REF!,#REF!,#REF!,#REF!,#REF!,#REF!,#REF!,#REF!)</f>
        <v>#VALUE!</v>
      </c>
      <c r="S29" s="17" t="e">
        <f>n2t(S$21,$A23,0,#REF!,#REF!,#REF!,#REF!,#REF!,#REF!,#REF!,#REF!,#REF!)</f>
        <v>#VALUE!</v>
      </c>
      <c r="T29" s="17" t="e">
        <f>n2t(T$21,$A23,0,#REF!,#REF!,#REF!,#REF!,#REF!,#REF!,#REF!,#REF!,#REF!)</f>
        <v>#VALUE!</v>
      </c>
      <c r="U29" s="17" t="e">
        <f>n2t(U$21,$A23,0,#REF!,#REF!,#REF!,#REF!,#REF!,#REF!,#REF!,#REF!,#REF!)</f>
        <v>#VALUE!</v>
      </c>
    </row>
    <row r="30" spans="1:21" x14ac:dyDescent="0.25">
      <c r="A30" s="20" t="s">
        <v>13</v>
      </c>
      <c r="B30" s="16" t="e">
        <f>d2t(B$21,$A23,0,#REF!,#REF!,#REF!,#REF!,#REF!,#REF!,#REF!,#REF!,#REF!)</f>
        <v>#VALUE!</v>
      </c>
      <c r="C30" s="16" t="e">
        <f>d2t(C$21,$A23,0,#REF!,#REF!,#REF!,#REF!,#REF!,#REF!,#REF!,#REF!,#REF!)</f>
        <v>#VALUE!</v>
      </c>
      <c r="D30" s="16" t="e">
        <f>d2t(D$21,$A23,0,#REF!,#REF!,#REF!,#REF!,#REF!,#REF!,#REF!,#REF!,#REF!)</f>
        <v>#VALUE!</v>
      </c>
      <c r="E30" s="16" t="e">
        <f>d2t(E$21,$A23,0,#REF!,#REF!,#REF!,#REF!,#REF!,#REF!,#REF!,#REF!,#REF!)</f>
        <v>#VALUE!</v>
      </c>
      <c r="F30" s="16" t="e">
        <f>d2t(F$21,$A23,0,#REF!,#REF!,#REF!,#REF!,#REF!,#REF!,#REF!,#REF!,#REF!)</f>
        <v>#VALUE!</v>
      </c>
      <c r="G30" s="16" t="e">
        <f>d2t(G$21,$A23,0,#REF!,#REF!,#REF!,#REF!,#REF!,#REF!,#REF!,#REF!,#REF!)</f>
        <v>#VALUE!</v>
      </c>
      <c r="H30" s="16" t="e">
        <f>d2t(H$21,$A23,0,#REF!,#REF!,#REF!,#REF!,#REF!,#REF!,#REF!,#REF!,#REF!)</f>
        <v>#VALUE!</v>
      </c>
      <c r="I30" s="16" t="e">
        <f>d2t(I$21,$A23,0,#REF!,#REF!,#REF!,#REF!,#REF!,#REF!,#REF!,#REF!,#REF!)</f>
        <v>#VALUE!</v>
      </c>
      <c r="J30" s="16" t="e">
        <f>d2t(J$21,$A23,0,#REF!,#REF!,#REF!,#REF!,#REF!,#REF!,#REF!,#REF!,#REF!)</f>
        <v>#VALUE!</v>
      </c>
      <c r="K30" s="16" t="e">
        <f>d2t(K$21,$A23,0,#REF!,#REF!,#REF!,#REF!,#REF!,#REF!,#REF!,#REF!,#REF!)</f>
        <v>#VALUE!</v>
      </c>
      <c r="L30" s="16" t="e">
        <f>d2t(L$21,$A23,0,#REF!,#REF!,#REF!,#REF!,#REF!,#REF!,#REF!,#REF!,#REF!)</f>
        <v>#VALUE!</v>
      </c>
      <c r="M30" s="16" t="e">
        <f>d2t(M$21,$A23,0,#REF!,#REF!,#REF!,#REF!,#REF!,#REF!,#REF!,#REF!,#REF!)</f>
        <v>#VALUE!</v>
      </c>
      <c r="N30" s="16" t="e">
        <f>d2t(N$21,$A23,0,#REF!,#REF!,#REF!,#REF!,#REF!,#REF!,#REF!,#REF!,#REF!)</f>
        <v>#VALUE!</v>
      </c>
      <c r="O30" s="16" t="e">
        <f>d2t(O$21,$A23,0,#REF!,#REF!,#REF!,#REF!,#REF!,#REF!,#REF!,#REF!,#REF!)</f>
        <v>#VALUE!</v>
      </c>
      <c r="P30" s="16" t="e">
        <f>d2t(P$21,$A23,0,#REF!,#REF!,#REF!,#REF!,#REF!,#REF!,#REF!,#REF!,#REF!)</f>
        <v>#VALUE!</v>
      </c>
      <c r="Q30" s="16" t="e">
        <f>d2t(Q$21,$A23,0,#REF!,#REF!,#REF!,#REF!,#REF!,#REF!,#REF!,#REF!,#REF!)</f>
        <v>#VALUE!</v>
      </c>
      <c r="R30" s="16" t="e">
        <f>d2t(R$21,$A23,0,#REF!,#REF!,#REF!,#REF!,#REF!,#REF!,#REF!,#REF!,#REF!)</f>
        <v>#VALUE!</v>
      </c>
      <c r="S30" s="16" t="e">
        <f>d2t(S$21,$A23,0,#REF!,#REF!,#REF!,#REF!,#REF!,#REF!,#REF!,#REF!,#REF!)</f>
        <v>#VALUE!</v>
      </c>
      <c r="T30" s="16" t="e">
        <f>d2t(T$21,$A23,0,#REF!,#REF!,#REF!,#REF!,#REF!,#REF!,#REF!,#REF!,#REF!)</f>
        <v>#VALUE!</v>
      </c>
      <c r="U30" s="16" t="e">
        <f>d2t(U$21,$A23,0,#REF!,#REF!,#REF!,#REF!,#REF!,#REF!,#REF!,#REF!,#REF!)</f>
        <v>#VALUE!</v>
      </c>
    </row>
    <row r="31" spans="1:21" x14ac:dyDescent="0.25">
      <c r="A31" s="20" t="s">
        <v>12</v>
      </c>
      <c r="B31" s="17" t="e">
        <f>n2t(B$21,$A24,0,#REF!,#REF!,#REF!,#REF!,#REF!,#REF!,#REF!,#REF!,#REF!)</f>
        <v>#VALUE!</v>
      </c>
      <c r="C31" s="17" t="e">
        <f>n2t(C$21,$A24,0,#REF!,#REF!,#REF!,#REF!,#REF!,#REF!,#REF!,#REF!,#REF!)</f>
        <v>#VALUE!</v>
      </c>
      <c r="D31" s="17" t="e">
        <f>n2t(D$21,$A24,0,#REF!,#REF!,#REF!,#REF!,#REF!,#REF!,#REF!,#REF!,#REF!)</f>
        <v>#VALUE!</v>
      </c>
      <c r="E31" s="17" t="e">
        <f>n2t(E$21,$A24,0,#REF!,#REF!,#REF!,#REF!,#REF!,#REF!,#REF!,#REF!,#REF!)</f>
        <v>#VALUE!</v>
      </c>
      <c r="F31" s="17" t="e">
        <f>n2t(F$21,$A24,0,#REF!,#REF!,#REF!,#REF!,#REF!,#REF!,#REF!,#REF!,#REF!)</f>
        <v>#VALUE!</v>
      </c>
      <c r="G31" s="17" t="e">
        <f>n2t(G$21,$A24,0,#REF!,#REF!,#REF!,#REF!,#REF!,#REF!,#REF!,#REF!,#REF!)</f>
        <v>#VALUE!</v>
      </c>
      <c r="H31" s="17" t="e">
        <f>n2t(H$21,$A24,0,#REF!,#REF!,#REF!,#REF!,#REF!,#REF!,#REF!,#REF!,#REF!)</f>
        <v>#VALUE!</v>
      </c>
      <c r="I31" s="17" t="e">
        <f>n2t(I$21,$A24,0,#REF!,#REF!,#REF!,#REF!,#REF!,#REF!,#REF!,#REF!,#REF!)</f>
        <v>#VALUE!</v>
      </c>
      <c r="J31" s="17" t="e">
        <f>n2t(J$21,$A24,0,#REF!,#REF!,#REF!,#REF!,#REF!,#REF!,#REF!,#REF!,#REF!)</f>
        <v>#VALUE!</v>
      </c>
      <c r="K31" s="17" t="e">
        <f>n2t(K$21,$A24,0,#REF!,#REF!,#REF!,#REF!,#REF!,#REF!,#REF!,#REF!,#REF!)</f>
        <v>#VALUE!</v>
      </c>
      <c r="L31" s="17" t="e">
        <f>n2t(L$21,$A24,0,#REF!,#REF!,#REF!,#REF!,#REF!,#REF!,#REF!,#REF!,#REF!)</f>
        <v>#VALUE!</v>
      </c>
      <c r="M31" s="17" t="e">
        <f>n2t(M$21,$A24,0,#REF!,#REF!,#REF!,#REF!,#REF!,#REF!,#REF!,#REF!,#REF!)</f>
        <v>#VALUE!</v>
      </c>
      <c r="N31" s="17" t="e">
        <f>n2t(N$21,$A24,0,#REF!,#REF!,#REF!,#REF!,#REF!,#REF!,#REF!,#REF!,#REF!)</f>
        <v>#VALUE!</v>
      </c>
      <c r="O31" s="17" t="e">
        <f>n2t(O$21,$A24,0,#REF!,#REF!,#REF!,#REF!,#REF!,#REF!,#REF!,#REF!,#REF!)</f>
        <v>#VALUE!</v>
      </c>
      <c r="P31" s="17" t="e">
        <f>n2t(P$21,$A24,0,#REF!,#REF!,#REF!,#REF!,#REF!,#REF!,#REF!,#REF!,#REF!)</f>
        <v>#VALUE!</v>
      </c>
      <c r="Q31" s="17" t="e">
        <f>n2t(Q$21,$A24,0,#REF!,#REF!,#REF!,#REF!,#REF!,#REF!,#REF!,#REF!,#REF!)</f>
        <v>#VALUE!</v>
      </c>
      <c r="R31" s="17" t="e">
        <f>n2t(R$21,$A24,0,#REF!,#REF!,#REF!,#REF!,#REF!,#REF!,#REF!,#REF!,#REF!)</f>
        <v>#VALUE!</v>
      </c>
      <c r="S31" s="17" t="e">
        <f>n2t(S$21,$A24,0,#REF!,#REF!,#REF!,#REF!,#REF!,#REF!,#REF!,#REF!,#REF!)</f>
        <v>#VALUE!</v>
      </c>
      <c r="T31" s="17" t="e">
        <f>n2t(T$21,$A24,0,#REF!,#REF!,#REF!,#REF!,#REF!,#REF!,#REF!,#REF!,#REF!)</f>
        <v>#VALUE!</v>
      </c>
      <c r="U31" s="17" t="e">
        <f>n2t(U$21,$A24,0,#REF!,#REF!,#REF!,#REF!,#REF!,#REF!,#REF!,#REF!,#REF!)</f>
        <v>#VALUE!</v>
      </c>
    </row>
    <row r="32" spans="1:21" x14ac:dyDescent="0.25">
      <c r="A32" s="20" t="s">
        <v>13</v>
      </c>
      <c r="B32" s="16" t="e">
        <f>d2t(B$21,$A24,0,#REF!,#REF!,#REF!,#REF!,#REF!,#REF!,#REF!,#REF!,#REF!)</f>
        <v>#VALUE!</v>
      </c>
      <c r="C32" s="16" t="e">
        <f>d2t(C$21,$A24,0,#REF!,#REF!,#REF!,#REF!,#REF!,#REF!,#REF!,#REF!,#REF!)</f>
        <v>#VALUE!</v>
      </c>
      <c r="D32" s="16" t="e">
        <f>d2t(D$21,$A24,0,#REF!,#REF!,#REF!,#REF!,#REF!,#REF!,#REF!,#REF!,#REF!)</f>
        <v>#VALUE!</v>
      </c>
      <c r="E32" s="16" t="e">
        <f>d2t(E$21,$A24,0,#REF!,#REF!,#REF!,#REF!,#REF!,#REF!,#REF!,#REF!,#REF!)</f>
        <v>#VALUE!</v>
      </c>
      <c r="F32" s="16" t="e">
        <f>d2t(F$21,$A24,0,#REF!,#REF!,#REF!,#REF!,#REF!,#REF!,#REF!,#REF!,#REF!)</f>
        <v>#VALUE!</v>
      </c>
      <c r="G32" s="16" t="e">
        <f>d2t(G$21,$A24,0,#REF!,#REF!,#REF!,#REF!,#REF!,#REF!,#REF!,#REF!,#REF!)</f>
        <v>#VALUE!</v>
      </c>
      <c r="H32" s="16" t="e">
        <f>d2t(H$21,$A24,0,#REF!,#REF!,#REF!,#REF!,#REF!,#REF!,#REF!,#REF!,#REF!)</f>
        <v>#VALUE!</v>
      </c>
      <c r="I32" s="16" t="e">
        <f>d2t(I$21,$A24,0,#REF!,#REF!,#REF!,#REF!,#REF!,#REF!,#REF!,#REF!,#REF!)</f>
        <v>#VALUE!</v>
      </c>
      <c r="J32" s="16" t="e">
        <f>d2t(J$21,$A24,0,#REF!,#REF!,#REF!,#REF!,#REF!,#REF!,#REF!,#REF!,#REF!)</f>
        <v>#VALUE!</v>
      </c>
      <c r="K32" s="16" t="e">
        <f>d2t(K$21,$A24,0,#REF!,#REF!,#REF!,#REF!,#REF!,#REF!,#REF!,#REF!,#REF!)</f>
        <v>#VALUE!</v>
      </c>
      <c r="L32" s="16" t="e">
        <f>d2t(L$21,$A24,0,#REF!,#REF!,#REF!,#REF!,#REF!,#REF!,#REF!,#REF!,#REF!)</f>
        <v>#VALUE!</v>
      </c>
      <c r="M32" s="16" t="e">
        <f>d2t(M$21,$A24,0,#REF!,#REF!,#REF!,#REF!,#REF!,#REF!,#REF!,#REF!,#REF!)</f>
        <v>#VALUE!</v>
      </c>
      <c r="N32" s="16" t="e">
        <f>d2t(N$21,$A24,0,#REF!,#REF!,#REF!,#REF!,#REF!,#REF!,#REF!,#REF!,#REF!)</f>
        <v>#VALUE!</v>
      </c>
      <c r="O32" s="16" t="e">
        <f>d2t(O$21,$A24,0,#REF!,#REF!,#REF!,#REF!,#REF!,#REF!,#REF!,#REF!,#REF!)</f>
        <v>#VALUE!</v>
      </c>
      <c r="P32" s="16" t="e">
        <f>d2t(P$21,$A24,0,#REF!,#REF!,#REF!,#REF!,#REF!,#REF!,#REF!,#REF!,#REF!)</f>
        <v>#VALUE!</v>
      </c>
      <c r="Q32" s="16" t="e">
        <f>d2t(Q$21,$A24,0,#REF!,#REF!,#REF!,#REF!,#REF!,#REF!,#REF!,#REF!,#REF!)</f>
        <v>#VALUE!</v>
      </c>
      <c r="R32" s="16" t="e">
        <f>d2t(R$21,$A24,0,#REF!,#REF!,#REF!,#REF!,#REF!,#REF!,#REF!,#REF!,#REF!)</f>
        <v>#VALUE!</v>
      </c>
      <c r="S32" s="16" t="e">
        <f>d2t(S$21,$A24,0,#REF!,#REF!,#REF!,#REF!,#REF!,#REF!,#REF!,#REF!,#REF!)</f>
        <v>#VALUE!</v>
      </c>
      <c r="T32" s="16" t="e">
        <f>d2t(T$21,$A24,0,#REF!,#REF!,#REF!,#REF!,#REF!,#REF!,#REF!,#REF!,#REF!)</f>
        <v>#VALUE!</v>
      </c>
      <c r="U32" s="16" t="e">
        <f>d2t(U$21,$A24,0,#REF!,#REF!,#REF!,#REF!,#REF!,#REF!,#REF!,#REF!,#REF!)</f>
        <v>#VALUE!</v>
      </c>
    </row>
    <row r="33" spans="1:23" x14ac:dyDescent="0.25">
      <c r="A33" s="20" t="s">
        <v>12</v>
      </c>
      <c r="B33" s="17" t="e">
        <f>n2t(B$21,$A25,0,#REF!,#REF!,#REF!,#REF!,#REF!,#REF!,#REF!,#REF!,#REF!)</f>
        <v>#VALUE!</v>
      </c>
      <c r="C33" s="17" t="e">
        <f>n2t(C$21,$A25,0,#REF!,#REF!,#REF!,#REF!,#REF!,#REF!,#REF!,#REF!,#REF!)</f>
        <v>#VALUE!</v>
      </c>
      <c r="D33" s="17" t="e">
        <f>n2t(D$21,$A25,0,#REF!,#REF!,#REF!,#REF!,#REF!,#REF!,#REF!,#REF!,#REF!)</f>
        <v>#VALUE!</v>
      </c>
      <c r="E33" s="17" t="e">
        <f>n2t(E$21,$A25,0,#REF!,#REF!,#REF!,#REF!,#REF!,#REF!,#REF!,#REF!,#REF!)</f>
        <v>#VALUE!</v>
      </c>
      <c r="F33" s="17" t="e">
        <f>n2t(F$21,$A25,0,#REF!,#REF!,#REF!,#REF!,#REF!,#REF!,#REF!,#REF!,#REF!)</f>
        <v>#VALUE!</v>
      </c>
      <c r="G33" s="17" t="e">
        <f>n2t(G$21,$A25,0,#REF!,#REF!,#REF!,#REF!,#REF!,#REF!,#REF!,#REF!,#REF!)</f>
        <v>#VALUE!</v>
      </c>
      <c r="H33" s="17" t="e">
        <f>n2t(H$21,$A25,0,#REF!,#REF!,#REF!,#REF!,#REF!,#REF!,#REF!,#REF!,#REF!)</f>
        <v>#VALUE!</v>
      </c>
      <c r="I33" s="17" t="e">
        <f>n2t(I$21,$A25,0,#REF!,#REF!,#REF!,#REF!,#REF!,#REF!,#REF!,#REF!,#REF!)</f>
        <v>#VALUE!</v>
      </c>
      <c r="J33" s="17" t="e">
        <f>n2t(J$21,$A25,0,#REF!,#REF!,#REF!,#REF!,#REF!,#REF!,#REF!,#REF!,#REF!)</f>
        <v>#VALUE!</v>
      </c>
      <c r="K33" s="17" t="e">
        <f>n2t(K$21,$A25,0,#REF!,#REF!,#REF!,#REF!,#REF!,#REF!,#REF!,#REF!,#REF!)</f>
        <v>#VALUE!</v>
      </c>
      <c r="L33" s="17" t="e">
        <f>n2t(L$21,$A25,0,#REF!,#REF!,#REF!,#REF!,#REF!,#REF!,#REF!,#REF!,#REF!)</f>
        <v>#VALUE!</v>
      </c>
      <c r="M33" s="17" t="e">
        <f>n2t(M$21,$A25,0,#REF!,#REF!,#REF!,#REF!,#REF!,#REF!,#REF!,#REF!,#REF!)</f>
        <v>#VALUE!</v>
      </c>
      <c r="N33" s="17" t="e">
        <f>n2t(N$21,$A25,0,#REF!,#REF!,#REF!,#REF!,#REF!,#REF!,#REF!,#REF!,#REF!)</f>
        <v>#VALUE!</v>
      </c>
      <c r="O33" s="17" t="e">
        <f>n2t(O$21,$A25,0,#REF!,#REF!,#REF!,#REF!,#REF!,#REF!,#REF!,#REF!,#REF!)</f>
        <v>#VALUE!</v>
      </c>
      <c r="P33" s="17" t="e">
        <f>n2t(P$21,$A25,0,#REF!,#REF!,#REF!,#REF!,#REF!,#REF!,#REF!,#REF!,#REF!)</f>
        <v>#VALUE!</v>
      </c>
      <c r="Q33" s="17" t="e">
        <f>n2t(Q$21,$A25,0,#REF!,#REF!,#REF!,#REF!,#REF!,#REF!,#REF!,#REF!,#REF!)</f>
        <v>#VALUE!</v>
      </c>
      <c r="R33" s="17" t="e">
        <f>n2t(R$21,$A25,0,#REF!,#REF!,#REF!,#REF!,#REF!,#REF!,#REF!,#REF!,#REF!)</f>
        <v>#VALUE!</v>
      </c>
      <c r="S33" s="17" t="e">
        <f>n2t(S$21,$A25,0,#REF!,#REF!,#REF!,#REF!,#REF!,#REF!,#REF!,#REF!,#REF!)</f>
        <v>#VALUE!</v>
      </c>
      <c r="T33" s="17" t="e">
        <f>n2t(T$21,$A25,0,#REF!,#REF!,#REF!,#REF!,#REF!,#REF!,#REF!,#REF!,#REF!)</f>
        <v>#VALUE!</v>
      </c>
      <c r="U33" s="17" t="e">
        <f>n2t(U$21,$A25,0,#REF!,#REF!,#REF!,#REF!,#REF!,#REF!,#REF!,#REF!,#REF!)</f>
        <v>#VALUE!</v>
      </c>
    </row>
    <row r="34" spans="1:23" x14ac:dyDescent="0.25">
      <c r="A34" s="20" t="s">
        <v>13</v>
      </c>
      <c r="B34" s="16" t="e">
        <f>d2t(B$21,$A25,0,#REF!,#REF!,#REF!,#REF!,#REF!,#REF!,#REF!,#REF!,#REF!)</f>
        <v>#VALUE!</v>
      </c>
      <c r="C34" s="16" t="e">
        <f>d2t(C$21,$A25,0,#REF!,#REF!,#REF!,#REF!,#REF!,#REF!,#REF!,#REF!,#REF!)</f>
        <v>#VALUE!</v>
      </c>
      <c r="D34" s="16" t="e">
        <f>d2t(D$21,$A25,0,#REF!,#REF!,#REF!,#REF!,#REF!,#REF!,#REF!,#REF!,#REF!)</f>
        <v>#VALUE!</v>
      </c>
      <c r="E34" s="16" t="e">
        <f>d2t(E$21,$A25,0,#REF!,#REF!,#REF!,#REF!,#REF!,#REF!,#REF!,#REF!,#REF!)</f>
        <v>#VALUE!</v>
      </c>
      <c r="F34" s="16" t="e">
        <f>d2t(F$21,$A25,0,#REF!,#REF!,#REF!,#REF!,#REF!,#REF!,#REF!,#REF!,#REF!)</f>
        <v>#VALUE!</v>
      </c>
      <c r="G34" s="16" t="e">
        <f>d2t(G$21,$A25,0,#REF!,#REF!,#REF!,#REF!,#REF!,#REF!,#REF!,#REF!,#REF!)</f>
        <v>#VALUE!</v>
      </c>
      <c r="H34" s="16" t="e">
        <f>d2t(H$21,$A25,0,#REF!,#REF!,#REF!,#REF!,#REF!,#REF!,#REF!,#REF!,#REF!)</f>
        <v>#VALUE!</v>
      </c>
      <c r="I34" s="16" t="e">
        <f>d2t(I$21,$A25,0,#REF!,#REF!,#REF!,#REF!,#REF!,#REF!,#REF!,#REF!,#REF!)</f>
        <v>#VALUE!</v>
      </c>
      <c r="J34" s="16" t="e">
        <f>d2t(J$21,$A25,0,#REF!,#REF!,#REF!,#REF!,#REF!,#REF!,#REF!,#REF!,#REF!)</f>
        <v>#VALUE!</v>
      </c>
      <c r="K34" s="16" t="e">
        <f>d2t(K$21,$A25,0,#REF!,#REF!,#REF!,#REF!,#REF!,#REF!,#REF!,#REF!,#REF!)</f>
        <v>#VALUE!</v>
      </c>
      <c r="L34" s="16" t="e">
        <f>d2t(L$21,$A25,0,#REF!,#REF!,#REF!,#REF!,#REF!,#REF!,#REF!,#REF!,#REF!)</f>
        <v>#VALUE!</v>
      </c>
      <c r="M34" s="16" t="e">
        <f>d2t(M$21,$A25,0,#REF!,#REF!,#REF!,#REF!,#REF!,#REF!,#REF!,#REF!,#REF!)</f>
        <v>#VALUE!</v>
      </c>
      <c r="N34" s="16" t="e">
        <f>d2t(N$21,$A25,0,#REF!,#REF!,#REF!,#REF!,#REF!,#REF!,#REF!,#REF!,#REF!)</f>
        <v>#VALUE!</v>
      </c>
      <c r="O34" s="16" t="e">
        <f>d2t(O$21,$A25,0,#REF!,#REF!,#REF!,#REF!,#REF!,#REF!,#REF!,#REF!,#REF!)</f>
        <v>#VALUE!</v>
      </c>
      <c r="P34" s="16" t="e">
        <f>d2t(P$21,$A25,0,#REF!,#REF!,#REF!,#REF!,#REF!,#REF!,#REF!,#REF!,#REF!)</f>
        <v>#VALUE!</v>
      </c>
      <c r="Q34" s="16" t="e">
        <f>d2t(Q$21,$A25,0,#REF!,#REF!,#REF!,#REF!,#REF!,#REF!,#REF!,#REF!,#REF!)</f>
        <v>#VALUE!</v>
      </c>
      <c r="R34" s="16" t="e">
        <f>d2t(R$21,$A25,0,#REF!,#REF!,#REF!,#REF!,#REF!,#REF!,#REF!,#REF!,#REF!)</f>
        <v>#VALUE!</v>
      </c>
      <c r="S34" s="16" t="e">
        <f>d2t(S$21,$A25,0,#REF!,#REF!,#REF!,#REF!,#REF!,#REF!,#REF!,#REF!,#REF!)</f>
        <v>#VALUE!</v>
      </c>
      <c r="T34" s="16" t="e">
        <f>d2t(T$21,$A25,0,#REF!,#REF!,#REF!,#REF!,#REF!,#REF!,#REF!,#REF!,#REF!)</f>
        <v>#VALUE!</v>
      </c>
      <c r="U34" s="16" t="e">
        <f>d2t(U$21,$A25,0,#REF!,#REF!,#REF!,#REF!,#REF!,#REF!,#REF!,#REF!,#REF!)</f>
        <v>#VALUE!</v>
      </c>
    </row>
    <row r="35" spans="1:23" x14ac:dyDescent="0.25">
      <c r="A35" s="20" t="s">
        <v>12</v>
      </c>
      <c r="B35" s="17" t="e">
        <f>n2t(B$21,$A26,0,#REF!,#REF!,#REF!,#REF!,#REF!,#REF!,#REF!,#REF!,#REF!)</f>
        <v>#VALUE!</v>
      </c>
      <c r="C35" s="17" t="e">
        <f>n2t(C$21,$A26,0,#REF!,#REF!,#REF!,#REF!,#REF!,#REF!,#REF!,#REF!,#REF!)</f>
        <v>#VALUE!</v>
      </c>
      <c r="D35" s="17" t="e">
        <f>n2t(D$21,$A26,0,#REF!,#REF!,#REF!,#REF!,#REF!,#REF!,#REF!,#REF!,#REF!)</f>
        <v>#VALUE!</v>
      </c>
      <c r="E35" s="17" t="e">
        <f>n2t(E$21,$A26,0,#REF!,#REF!,#REF!,#REF!,#REF!,#REF!,#REF!,#REF!,#REF!)</f>
        <v>#VALUE!</v>
      </c>
      <c r="F35" s="17" t="e">
        <f>n2t(F$21,$A26,0,#REF!,#REF!,#REF!,#REF!,#REF!,#REF!,#REF!,#REF!,#REF!)</f>
        <v>#VALUE!</v>
      </c>
      <c r="G35" s="17" t="e">
        <f>n2t(G$21,$A26,0,#REF!,#REF!,#REF!,#REF!,#REF!,#REF!,#REF!,#REF!,#REF!)</f>
        <v>#VALUE!</v>
      </c>
      <c r="H35" s="17" t="e">
        <f>n2t(H$21,$A26,0,#REF!,#REF!,#REF!,#REF!,#REF!,#REF!,#REF!,#REF!,#REF!)</f>
        <v>#VALUE!</v>
      </c>
      <c r="I35" s="17" t="e">
        <f>n2t(I$21,$A26,0,#REF!,#REF!,#REF!,#REF!,#REF!,#REF!,#REF!,#REF!,#REF!)</f>
        <v>#VALUE!</v>
      </c>
      <c r="J35" s="17" t="e">
        <f>n2t(J$21,$A26,0,#REF!,#REF!,#REF!,#REF!,#REF!,#REF!,#REF!,#REF!,#REF!)</f>
        <v>#VALUE!</v>
      </c>
      <c r="K35" s="17" t="e">
        <f>n2t(K$21,$A26,0,#REF!,#REF!,#REF!,#REF!,#REF!,#REF!,#REF!,#REF!,#REF!)</f>
        <v>#VALUE!</v>
      </c>
      <c r="L35" s="17" t="e">
        <f>n2t(L$21,$A26,0,#REF!,#REF!,#REF!,#REF!,#REF!,#REF!,#REF!,#REF!,#REF!)</f>
        <v>#VALUE!</v>
      </c>
      <c r="M35" s="17" t="e">
        <f>n2t(M$21,$A26,0,#REF!,#REF!,#REF!,#REF!,#REF!,#REF!,#REF!,#REF!,#REF!)</f>
        <v>#VALUE!</v>
      </c>
      <c r="N35" s="17" t="e">
        <f>n2t(N$21,$A26,0,#REF!,#REF!,#REF!,#REF!,#REF!,#REF!,#REF!,#REF!,#REF!)</f>
        <v>#VALUE!</v>
      </c>
      <c r="O35" s="17" t="e">
        <f>n2t(O$21,$A26,0,#REF!,#REF!,#REF!,#REF!,#REF!,#REF!,#REF!,#REF!,#REF!)</f>
        <v>#VALUE!</v>
      </c>
      <c r="P35" s="17" t="e">
        <f>n2t(P$21,$A26,0,#REF!,#REF!,#REF!,#REF!,#REF!,#REF!,#REF!,#REF!,#REF!)</f>
        <v>#VALUE!</v>
      </c>
      <c r="Q35" s="17" t="e">
        <f>n2t(Q$21,$A26,0,#REF!,#REF!,#REF!,#REF!,#REF!,#REF!,#REF!,#REF!,#REF!)</f>
        <v>#VALUE!</v>
      </c>
      <c r="R35" s="17" t="e">
        <f>n2t(R$21,$A26,0,#REF!,#REF!,#REF!,#REF!,#REF!,#REF!,#REF!,#REF!,#REF!)</f>
        <v>#VALUE!</v>
      </c>
      <c r="S35" s="17" t="e">
        <f>n2t(S$21,$A26,0,#REF!,#REF!,#REF!,#REF!,#REF!,#REF!,#REF!,#REF!,#REF!)</f>
        <v>#VALUE!</v>
      </c>
      <c r="T35" s="17" t="e">
        <f>n2t(T$21,$A26,0,#REF!,#REF!,#REF!,#REF!,#REF!,#REF!,#REF!,#REF!,#REF!)</f>
        <v>#VALUE!</v>
      </c>
      <c r="U35" s="17" t="e">
        <f>n2t(U$21,$A26,0,#REF!,#REF!,#REF!,#REF!,#REF!,#REF!,#REF!,#REF!,#REF!)</f>
        <v>#VALUE!</v>
      </c>
    </row>
    <row r="36" spans="1:23" x14ac:dyDescent="0.25">
      <c r="A36" s="20" t="s">
        <v>13</v>
      </c>
      <c r="B36" s="16" t="e">
        <f>d2t(B$21,$A26,0,#REF!,#REF!,#REF!,#REF!,#REF!,#REF!,#REF!,#REF!,#REF!)</f>
        <v>#VALUE!</v>
      </c>
      <c r="C36" s="16" t="e">
        <f>d2t(C$21,$A26,0,#REF!,#REF!,#REF!,#REF!,#REF!,#REF!,#REF!,#REF!,#REF!)</f>
        <v>#VALUE!</v>
      </c>
      <c r="D36" s="16" t="e">
        <f>d2t(D$21,$A26,0,#REF!,#REF!,#REF!,#REF!,#REF!,#REF!,#REF!,#REF!,#REF!)</f>
        <v>#VALUE!</v>
      </c>
      <c r="E36" s="16" t="e">
        <f>d2t(E$21,$A26,0,#REF!,#REF!,#REF!,#REF!,#REF!,#REF!,#REF!,#REF!,#REF!)</f>
        <v>#VALUE!</v>
      </c>
      <c r="F36" s="16" t="e">
        <f>d2t(F$21,$A26,0,#REF!,#REF!,#REF!,#REF!,#REF!,#REF!,#REF!,#REF!,#REF!)</f>
        <v>#VALUE!</v>
      </c>
      <c r="G36" s="16" t="e">
        <f>d2t(G$21,$A26,0,#REF!,#REF!,#REF!,#REF!,#REF!,#REF!,#REF!,#REF!,#REF!)</f>
        <v>#VALUE!</v>
      </c>
      <c r="H36" s="16" t="e">
        <f>d2t(H$21,$A26,0,#REF!,#REF!,#REF!,#REF!,#REF!,#REF!,#REF!,#REF!,#REF!)</f>
        <v>#VALUE!</v>
      </c>
      <c r="I36" s="16" t="e">
        <f>d2t(I$21,$A26,0,#REF!,#REF!,#REF!,#REF!,#REF!,#REF!,#REF!,#REF!,#REF!)</f>
        <v>#VALUE!</v>
      </c>
      <c r="J36" s="16" t="e">
        <f>d2t(J$21,$A26,0,#REF!,#REF!,#REF!,#REF!,#REF!,#REF!,#REF!,#REF!,#REF!)</f>
        <v>#VALUE!</v>
      </c>
      <c r="K36" s="16" t="e">
        <f>d2t(K$21,$A26,0,#REF!,#REF!,#REF!,#REF!,#REF!,#REF!,#REF!,#REF!,#REF!)</f>
        <v>#VALUE!</v>
      </c>
      <c r="L36" s="16" t="e">
        <f>d2t(L$21,$A26,0,#REF!,#REF!,#REF!,#REF!,#REF!,#REF!,#REF!,#REF!,#REF!)</f>
        <v>#VALUE!</v>
      </c>
      <c r="M36" s="16" t="e">
        <f>d2t(M$21,$A26,0,#REF!,#REF!,#REF!,#REF!,#REF!,#REF!,#REF!,#REF!,#REF!)</f>
        <v>#VALUE!</v>
      </c>
      <c r="N36" s="16" t="e">
        <f>d2t(N$21,$A26,0,#REF!,#REF!,#REF!,#REF!,#REF!,#REF!,#REF!,#REF!,#REF!)</f>
        <v>#VALUE!</v>
      </c>
      <c r="O36" s="16" t="e">
        <f>d2t(O$21,$A26,0,#REF!,#REF!,#REF!,#REF!,#REF!,#REF!,#REF!,#REF!,#REF!)</f>
        <v>#VALUE!</v>
      </c>
      <c r="P36" s="16" t="e">
        <f>d2t(P$21,$A26,0,#REF!,#REF!,#REF!,#REF!,#REF!,#REF!,#REF!,#REF!,#REF!)</f>
        <v>#VALUE!</v>
      </c>
      <c r="Q36" s="16" t="e">
        <f>d2t(Q$21,$A26,0,#REF!,#REF!,#REF!,#REF!,#REF!,#REF!,#REF!,#REF!,#REF!)</f>
        <v>#VALUE!</v>
      </c>
      <c r="R36" s="16" t="e">
        <f>d2t(R$21,$A26,0,#REF!,#REF!,#REF!,#REF!,#REF!,#REF!,#REF!,#REF!,#REF!)</f>
        <v>#VALUE!</v>
      </c>
      <c r="S36" s="16" t="e">
        <f>d2t(S$21,$A26,0,#REF!,#REF!,#REF!,#REF!,#REF!,#REF!,#REF!,#REF!,#REF!)</f>
        <v>#VALUE!</v>
      </c>
      <c r="T36" s="16" t="e">
        <f>d2t(T$21,$A26,0,#REF!,#REF!,#REF!,#REF!,#REF!,#REF!,#REF!,#REF!,#REF!)</f>
        <v>#VALUE!</v>
      </c>
      <c r="U36" s="16" t="e">
        <f>d2t(U$21,$A26,0,#REF!,#REF!,#REF!,#REF!,#REF!,#REF!,#REF!,#REF!,#REF!)</f>
        <v>#VALUE!</v>
      </c>
      <c r="W36" s="18"/>
    </row>
    <row r="37" spans="1:23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BI33"/>
  <sheetViews>
    <sheetView workbookViewId="0">
      <selection activeCell="G33" sqref="G33"/>
    </sheetView>
  </sheetViews>
  <sheetFormatPr defaultRowHeight="12.5" x14ac:dyDescent="0.25"/>
  <cols>
    <col min="3" max="3" width="12.54296875" bestFit="1" customWidth="1"/>
  </cols>
  <sheetData>
    <row r="1" spans="1:61" ht="18" x14ac:dyDescent="0.4">
      <c r="A1" s="23" t="s">
        <v>15</v>
      </c>
    </row>
    <row r="2" spans="1:61" ht="15.5" x14ac:dyDescent="0.35">
      <c r="A2" s="7" t="s">
        <v>4</v>
      </c>
      <c r="F2" s="28" t="s">
        <v>16</v>
      </c>
      <c r="G2" s="28"/>
      <c r="H2" s="28"/>
      <c r="I2" s="29">
        <v>0.02</v>
      </c>
      <c r="J2" s="31">
        <v>1</v>
      </c>
    </row>
    <row r="3" spans="1:61" ht="15.5" x14ac:dyDescent="0.35">
      <c r="A3" s="7"/>
      <c r="B3" s="8" t="s">
        <v>5</v>
      </c>
    </row>
    <row r="4" spans="1:61" x14ac:dyDescent="0.25">
      <c r="A4" t="s">
        <v>0</v>
      </c>
      <c r="B4" s="9">
        <v>61</v>
      </c>
      <c r="C4" s="9">
        <v>62</v>
      </c>
      <c r="D4" s="9">
        <v>63</v>
      </c>
      <c r="E4" s="9">
        <v>64</v>
      </c>
      <c r="F4" s="9">
        <v>65</v>
      </c>
      <c r="G4" s="9">
        <v>66</v>
      </c>
      <c r="H4" s="9">
        <v>67</v>
      </c>
      <c r="I4" s="9">
        <v>68</v>
      </c>
      <c r="J4" s="9">
        <v>69</v>
      </c>
      <c r="K4" s="9">
        <v>70</v>
      </c>
      <c r="L4" s="9">
        <v>71</v>
      </c>
      <c r="M4" s="9">
        <v>72</v>
      </c>
      <c r="N4" s="9">
        <v>73</v>
      </c>
      <c r="O4" s="9">
        <v>74</v>
      </c>
      <c r="P4" s="9">
        <v>75</v>
      </c>
      <c r="Q4" s="9">
        <v>76</v>
      </c>
      <c r="R4" s="9">
        <v>77</v>
      </c>
      <c r="S4" s="9">
        <v>78</v>
      </c>
      <c r="T4" s="9">
        <v>79</v>
      </c>
      <c r="U4" s="9">
        <v>80</v>
      </c>
      <c r="V4" s="9">
        <v>81</v>
      </c>
      <c r="W4" s="9">
        <v>82</v>
      </c>
      <c r="X4" s="9">
        <v>83</v>
      </c>
      <c r="Y4" s="9">
        <v>84</v>
      </c>
      <c r="Z4" s="9">
        <v>85</v>
      </c>
      <c r="AA4" s="9">
        <v>86</v>
      </c>
      <c r="AB4" s="9">
        <v>87</v>
      </c>
      <c r="AC4" s="9">
        <v>88</v>
      </c>
      <c r="AD4" s="9">
        <v>89</v>
      </c>
      <c r="AE4" s="9">
        <v>90</v>
      </c>
      <c r="AF4" s="9">
        <v>91</v>
      </c>
      <c r="AG4" s="9">
        <v>92</v>
      </c>
      <c r="AH4" s="9">
        <v>93</v>
      </c>
      <c r="AI4" s="9">
        <v>94</v>
      </c>
      <c r="AJ4" s="9">
        <v>95</v>
      </c>
      <c r="AK4" s="9">
        <v>96</v>
      </c>
      <c r="AL4" s="9">
        <v>97</v>
      </c>
      <c r="AM4" s="9">
        <v>98</v>
      </c>
      <c r="AN4" s="9">
        <v>99</v>
      </c>
      <c r="AO4" s="9">
        <v>100</v>
      </c>
      <c r="AP4" s="9">
        <v>101</v>
      </c>
      <c r="AQ4" s="9">
        <v>102</v>
      </c>
      <c r="AR4" s="9">
        <v>103</v>
      </c>
      <c r="AS4" s="9">
        <v>104</v>
      </c>
      <c r="AT4" s="9">
        <v>105</v>
      </c>
      <c r="AU4" s="9">
        <v>106</v>
      </c>
      <c r="AV4" s="9">
        <v>107</v>
      </c>
      <c r="AW4" s="9">
        <v>108</v>
      </c>
      <c r="AX4" s="9">
        <v>109</v>
      </c>
      <c r="AY4" s="9">
        <v>110</v>
      </c>
      <c r="AZ4" s="9">
        <v>111</v>
      </c>
      <c r="BA4" s="9">
        <v>112</v>
      </c>
      <c r="BB4" s="9">
        <v>113</v>
      </c>
      <c r="BC4" s="9">
        <v>114</v>
      </c>
      <c r="BD4" s="9">
        <v>115</v>
      </c>
      <c r="BE4" s="9">
        <v>116</v>
      </c>
      <c r="BF4" s="9">
        <v>117</v>
      </c>
      <c r="BG4" s="9">
        <v>118</v>
      </c>
      <c r="BH4" s="9">
        <v>119</v>
      </c>
      <c r="BI4" s="9">
        <v>120</v>
      </c>
    </row>
    <row r="5" spans="1:61" x14ac:dyDescent="0.25">
      <c r="A5" s="4" t="s">
        <v>1</v>
      </c>
      <c r="B5" s="4" t="s">
        <v>2</v>
      </c>
    </row>
    <row r="6" spans="1:61" x14ac:dyDescent="0.25">
      <c r="A6" s="24" t="s">
        <v>17</v>
      </c>
      <c r="B6" s="25" t="e">
        <f ca="1">_my02(B$4,#REF!,#REF!,#REF!,#REF!,#REF!)</f>
        <v>#NAME?</v>
      </c>
      <c r="C6" s="25" t="e">
        <f ca="1">_my02(C$4,#REF!,#REF!,#REF!,#REF!,#REF!)</f>
        <v>#NAME?</v>
      </c>
      <c r="D6" s="25" t="e">
        <f ca="1">_my02(D$4,#REF!,#REF!,#REF!,#REF!,#REF!)</f>
        <v>#NAME?</v>
      </c>
      <c r="E6" s="25" t="e">
        <f ca="1">_my02(E$4,#REF!,#REF!,#REF!,#REF!,#REF!)</f>
        <v>#NAME?</v>
      </c>
      <c r="F6" s="25" t="e">
        <f ca="1">_my02(F$4,#REF!,#REF!,#REF!,#REF!,#REF!)</f>
        <v>#NAME?</v>
      </c>
      <c r="G6" s="25" t="e">
        <f ca="1">_my02(G$4,#REF!,#REF!,#REF!,#REF!,#REF!)</f>
        <v>#NAME?</v>
      </c>
      <c r="H6" s="25" t="e">
        <f ca="1">_my02(H$4,#REF!,#REF!,#REF!,#REF!,#REF!)</f>
        <v>#NAME?</v>
      </c>
      <c r="I6" s="25" t="e">
        <f ca="1">_my02(I$4,#REF!,#REF!,#REF!,#REF!,#REF!)</f>
        <v>#NAME?</v>
      </c>
      <c r="J6" s="25" t="e">
        <f ca="1">_my02(J$4,#REF!,#REF!,#REF!,#REF!,#REF!)</f>
        <v>#NAME?</v>
      </c>
      <c r="K6" s="25" t="e">
        <f ca="1">_my02(K$4,#REF!,#REF!,#REF!,#REF!,#REF!)</f>
        <v>#NAME?</v>
      </c>
      <c r="L6" s="25" t="e">
        <f ca="1">_my02(L$4,#REF!,#REF!,#REF!,#REF!,#REF!)</f>
        <v>#NAME?</v>
      </c>
      <c r="M6" s="25" t="e">
        <f ca="1">_my02(M$4,#REF!,#REF!,#REF!,#REF!,#REF!)</f>
        <v>#NAME?</v>
      </c>
      <c r="N6" s="25" t="e">
        <f ca="1">_my02(N$4,#REF!,#REF!,#REF!,#REF!,#REF!)</f>
        <v>#NAME?</v>
      </c>
      <c r="O6" s="25" t="e">
        <f ca="1">_my02(O$4,#REF!,#REF!,#REF!,#REF!,#REF!)</f>
        <v>#NAME?</v>
      </c>
      <c r="P6" s="25" t="e">
        <f ca="1">_my02(P$4,#REF!,#REF!,#REF!,#REF!,#REF!)</f>
        <v>#NAME?</v>
      </c>
      <c r="Q6" s="25" t="e">
        <f ca="1">_my02(Q$4,#REF!,#REF!,#REF!,#REF!,#REF!)</f>
        <v>#NAME?</v>
      </c>
      <c r="R6" s="25" t="e">
        <f ca="1">_my02(R$4,#REF!,#REF!,#REF!,#REF!,#REF!)</f>
        <v>#NAME?</v>
      </c>
      <c r="S6" s="25" t="e">
        <f ca="1">_my02(S$4,#REF!,#REF!,#REF!,#REF!,#REF!)</f>
        <v>#NAME?</v>
      </c>
      <c r="T6" s="25" t="e">
        <f ca="1">_my02(T$4,#REF!,#REF!,#REF!,#REF!,#REF!)</f>
        <v>#NAME?</v>
      </c>
      <c r="U6" s="25" t="e">
        <f ca="1">_my02(U$4,#REF!,#REF!,#REF!,#REF!,#REF!)</f>
        <v>#NAME?</v>
      </c>
      <c r="V6" s="25" t="e">
        <f ca="1">_my02(V$4,#REF!,#REF!,#REF!,#REF!,#REF!)</f>
        <v>#NAME?</v>
      </c>
      <c r="W6" s="25" t="e">
        <f ca="1">_my02(W$4,#REF!,#REF!,#REF!,#REF!,#REF!)</f>
        <v>#NAME?</v>
      </c>
      <c r="X6" s="25" t="e">
        <f ca="1">_my02(X$4,#REF!,#REF!,#REF!,#REF!,#REF!)</f>
        <v>#NAME?</v>
      </c>
      <c r="Y6" s="25" t="e">
        <f ca="1">_my02(Y$4,#REF!,#REF!,#REF!,#REF!,#REF!)</f>
        <v>#NAME?</v>
      </c>
      <c r="Z6" s="25" t="e">
        <f ca="1">_my02(Z$4,#REF!,#REF!,#REF!,#REF!,#REF!)</f>
        <v>#NAME?</v>
      </c>
      <c r="AA6" s="25" t="e">
        <f ca="1">_my02(AA$4,#REF!,#REF!,#REF!,#REF!,#REF!)</f>
        <v>#NAME?</v>
      </c>
      <c r="AB6" s="25" t="e">
        <f ca="1">_my02(AB$4,#REF!,#REF!,#REF!,#REF!,#REF!)</f>
        <v>#NAME?</v>
      </c>
      <c r="AC6" s="25" t="e">
        <f ca="1">_my02(AC$4,#REF!,#REF!,#REF!,#REF!,#REF!)</f>
        <v>#NAME?</v>
      </c>
      <c r="AD6" s="25" t="e">
        <f ca="1">_my02(AD$4,#REF!,#REF!,#REF!,#REF!,#REF!)</f>
        <v>#NAME?</v>
      </c>
      <c r="AE6" s="25" t="e">
        <f ca="1">_my02(AE$4,#REF!,#REF!,#REF!,#REF!,#REF!)</f>
        <v>#NAME?</v>
      </c>
      <c r="AF6" s="25" t="e">
        <f ca="1">_my02(AF$4,#REF!,#REF!,#REF!,#REF!,#REF!)</f>
        <v>#NAME?</v>
      </c>
      <c r="AG6" s="25" t="e">
        <f ca="1">_my02(AG$4,#REF!,#REF!,#REF!,#REF!,#REF!)</f>
        <v>#NAME?</v>
      </c>
      <c r="AH6" s="25" t="e">
        <f ca="1">_my02(AH$4,#REF!,#REF!,#REF!,#REF!,#REF!)</f>
        <v>#NAME?</v>
      </c>
      <c r="AI6" s="25" t="e">
        <f ca="1">_my02(AI$4,#REF!,#REF!,#REF!,#REF!,#REF!)</f>
        <v>#NAME?</v>
      </c>
      <c r="AJ6" s="25" t="e">
        <f ca="1">_my02(AJ$4,#REF!,#REF!,#REF!,#REF!,#REF!)</f>
        <v>#NAME?</v>
      </c>
      <c r="AK6" s="25" t="e">
        <f ca="1">_my02(AK$4,#REF!,#REF!,#REF!,#REF!,#REF!)</f>
        <v>#NAME?</v>
      </c>
      <c r="AL6" s="25" t="e">
        <f ca="1">_my02(AL$4,#REF!,#REF!,#REF!,#REF!,#REF!)</f>
        <v>#NAME?</v>
      </c>
      <c r="AM6" s="25" t="e">
        <f ca="1">_my02(AM$4,#REF!,#REF!,#REF!,#REF!,#REF!)</f>
        <v>#NAME?</v>
      </c>
      <c r="AN6" s="25" t="e">
        <f ca="1">_my02(AN$4,#REF!,#REF!,#REF!,#REF!,#REF!)</f>
        <v>#NAME?</v>
      </c>
      <c r="AO6" s="25" t="e">
        <f ca="1">_my02(AO$4,#REF!,#REF!,#REF!,#REF!,#REF!)</f>
        <v>#NAME?</v>
      </c>
      <c r="AP6" s="25" t="e">
        <f ca="1">_my02(AP$4,#REF!,#REF!,#REF!,#REF!,#REF!)</f>
        <v>#NAME?</v>
      </c>
      <c r="AQ6" s="25" t="e">
        <f ca="1">_my02(AQ$4,#REF!,#REF!,#REF!,#REF!,#REF!)</f>
        <v>#NAME?</v>
      </c>
      <c r="AR6" s="25" t="e">
        <f ca="1">_my02(AR$4,#REF!,#REF!,#REF!,#REF!,#REF!)</f>
        <v>#NAME?</v>
      </c>
      <c r="AS6" s="25" t="e">
        <f ca="1">_my02(AS$4,#REF!,#REF!,#REF!,#REF!,#REF!)</f>
        <v>#NAME?</v>
      </c>
      <c r="AT6" s="25" t="e">
        <f ca="1">_my02(AT$4,#REF!,#REF!,#REF!,#REF!,#REF!)</f>
        <v>#NAME?</v>
      </c>
      <c r="AU6" s="25" t="e">
        <f ca="1">_my02(AU$4,#REF!,#REF!,#REF!,#REF!,#REF!)</f>
        <v>#NAME?</v>
      </c>
      <c r="AV6" s="25" t="e">
        <f ca="1">_my02(AV$4,#REF!,#REF!,#REF!,#REF!,#REF!)</f>
        <v>#NAME?</v>
      </c>
      <c r="AW6" s="25" t="e">
        <f ca="1">_my02(AW$4,#REF!,#REF!,#REF!,#REF!,#REF!)</f>
        <v>#NAME?</v>
      </c>
      <c r="AX6" s="25" t="e">
        <f ca="1">_my02(AX$4,#REF!,#REF!,#REF!,#REF!,#REF!)</f>
        <v>#NAME?</v>
      </c>
      <c r="AY6" s="25" t="e">
        <f ca="1">_my02(AY$4,#REF!,#REF!,#REF!,#REF!,#REF!)</f>
        <v>#NAME?</v>
      </c>
      <c r="AZ6" s="25" t="e">
        <f ca="1">_my02(AZ$4,#REF!,#REF!,#REF!,#REF!,#REF!)</f>
        <v>#NAME?</v>
      </c>
      <c r="BA6" s="25" t="e">
        <f ca="1">_my02(BA$4,#REF!,#REF!,#REF!,#REF!,#REF!)</f>
        <v>#NAME?</v>
      </c>
      <c r="BB6" s="25" t="e">
        <f ca="1">_my02(BB$4,#REF!,#REF!,#REF!,#REF!,#REF!)</f>
        <v>#NAME?</v>
      </c>
      <c r="BC6" s="25" t="e">
        <f ca="1">_my02(BC$4,#REF!,#REF!,#REF!,#REF!,#REF!)</f>
        <v>#NAME?</v>
      </c>
      <c r="BD6" s="25" t="e">
        <f ca="1">_my02(BD$4,#REF!,#REF!,#REF!,#REF!,#REF!)</f>
        <v>#NAME?</v>
      </c>
      <c r="BE6" s="25" t="e">
        <f ca="1">_my02(BE$4,#REF!,#REF!,#REF!,#REF!,#REF!)</f>
        <v>#NAME?</v>
      </c>
      <c r="BF6" s="25" t="e">
        <f ca="1">_my02(BF$4,#REF!,#REF!,#REF!,#REF!,#REF!)</f>
        <v>#NAME?</v>
      </c>
      <c r="BG6" s="25" t="e">
        <f ca="1">_my02(BG$4,#REF!,#REF!,#REF!,#REF!,#REF!)</f>
        <v>#NAME?</v>
      </c>
      <c r="BH6" s="25" t="e">
        <f ca="1">_my02(BH$4,#REF!,#REF!,#REF!,#REF!,#REF!)</f>
        <v>#NAME?</v>
      </c>
      <c r="BI6" s="25" t="e">
        <f ca="1">_my02(BI$4,#REF!,#REF!,#REF!,#REF!,#REF!)</f>
        <v>#NAME?</v>
      </c>
    </row>
    <row r="7" spans="1:61" x14ac:dyDescent="0.25">
      <c r="A7" s="2" t="s">
        <v>18</v>
      </c>
      <c r="B7" s="21">
        <v>100000</v>
      </c>
      <c r="C7" s="21" t="e">
        <f t="shared" ref="C7:BI7" ca="1" si="0">B7*(1-B6)</f>
        <v>#NAME?</v>
      </c>
      <c r="D7" s="21" t="e">
        <f t="shared" ca="1" si="0"/>
        <v>#NAME?</v>
      </c>
      <c r="E7" s="21" t="e">
        <f t="shared" ca="1" si="0"/>
        <v>#NAME?</v>
      </c>
      <c r="F7" s="21" t="e">
        <f t="shared" ca="1" si="0"/>
        <v>#NAME?</v>
      </c>
      <c r="G7" s="21" t="e">
        <f t="shared" ca="1" si="0"/>
        <v>#NAME?</v>
      </c>
      <c r="H7" s="21" t="e">
        <f t="shared" ca="1" si="0"/>
        <v>#NAME?</v>
      </c>
      <c r="I7" s="21" t="e">
        <f t="shared" ca="1" si="0"/>
        <v>#NAME?</v>
      </c>
      <c r="J7" s="21" t="e">
        <f t="shared" ca="1" si="0"/>
        <v>#NAME?</v>
      </c>
      <c r="K7" s="21" t="e">
        <f t="shared" ca="1" si="0"/>
        <v>#NAME?</v>
      </c>
      <c r="L7" s="21" t="e">
        <f t="shared" ca="1" si="0"/>
        <v>#NAME?</v>
      </c>
      <c r="M7" s="21" t="e">
        <f t="shared" ca="1" si="0"/>
        <v>#NAME?</v>
      </c>
      <c r="N7" s="21" t="e">
        <f t="shared" ca="1" si="0"/>
        <v>#NAME?</v>
      </c>
      <c r="O7" s="21" t="e">
        <f t="shared" ca="1" si="0"/>
        <v>#NAME?</v>
      </c>
      <c r="P7" s="21" t="e">
        <f t="shared" ca="1" si="0"/>
        <v>#NAME?</v>
      </c>
      <c r="Q7" s="21" t="e">
        <f t="shared" ca="1" si="0"/>
        <v>#NAME?</v>
      </c>
      <c r="R7" s="21" t="e">
        <f t="shared" ca="1" si="0"/>
        <v>#NAME?</v>
      </c>
      <c r="S7" s="21" t="e">
        <f t="shared" ca="1" si="0"/>
        <v>#NAME?</v>
      </c>
      <c r="T7" s="21" t="e">
        <f t="shared" ca="1" si="0"/>
        <v>#NAME?</v>
      </c>
      <c r="U7" s="21" t="e">
        <f t="shared" ca="1" si="0"/>
        <v>#NAME?</v>
      </c>
      <c r="V7" s="21" t="e">
        <f t="shared" ca="1" si="0"/>
        <v>#NAME?</v>
      </c>
      <c r="W7" s="21" t="e">
        <f t="shared" ca="1" si="0"/>
        <v>#NAME?</v>
      </c>
      <c r="X7" s="21" t="e">
        <f t="shared" ca="1" si="0"/>
        <v>#NAME?</v>
      </c>
      <c r="Y7" s="21" t="e">
        <f t="shared" ca="1" si="0"/>
        <v>#NAME?</v>
      </c>
      <c r="Z7" s="21" t="e">
        <f t="shared" ca="1" si="0"/>
        <v>#NAME?</v>
      </c>
      <c r="AA7" s="21" t="e">
        <f t="shared" ca="1" si="0"/>
        <v>#NAME?</v>
      </c>
      <c r="AB7" s="21" t="e">
        <f t="shared" ca="1" si="0"/>
        <v>#NAME?</v>
      </c>
      <c r="AC7" s="21" t="e">
        <f t="shared" ca="1" si="0"/>
        <v>#NAME?</v>
      </c>
      <c r="AD7" s="21" t="e">
        <f t="shared" ca="1" si="0"/>
        <v>#NAME?</v>
      </c>
      <c r="AE7" s="21" t="e">
        <f t="shared" ca="1" si="0"/>
        <v>#NAME?</v>
      </c>
      <c r="AF7" s="21" t="e">
        <f t="shared" ca="1" si="0"/>
        <v>#NAME?</v>
      </c>
      <c r="AG7" s="21" t="e">
        <f t="shared" ca="1" si="0"/>
        <v>#NAME?</v>
      </c>
      <c r="AH7" s="21" t="e">
        <f t="shared" ca="1" si="0"/>
        <v>#NAME?</v>
      </c>
      <c r="AI7" s="21" t="e">
        <f t="shared" ca="1" si="0"/>
        <v>#NAME?</v>
      </c>
      <c r="AJ7" s="21" t="e">
        <f t="shared" ca="1" si="0"/>
        <v>#NAME?</v>
      </c>
      <c r="AK7" s="21" t="e">
        <f t="shared" ca="1" si="0"/>
        <v>#NAME?</v>
      </c>
      <c r="AL7" s="21" t="e">
        <f t="shared" ca="1" si="0"/>
        <v>#NAME?</v>
      </c>
      <c r="AM7" s="21" t="e">
        <f t="shared" ca="1" si="0"/>
        <v>#NAME?</v>
      </c>
      <c r="AN7" s="21" t="e">
        <f t="shared" ca="1" si="0"/>
        <v>#NAME?</v>
      </c>
      <c r="AO7" s="21" t="e">
        <f t="shared" ca="1" si="0"/>
        <v>#NAME?</v>
      </c>
      <c r="AP7" s="21" t="e">
        <f t="shared" ca="1" si="0"/>
        <v>#NAME?</v>
      </c>
      <c r="AQ7" s="21" t="e">
        <f t="shared" ca="1" si="0"/>
        <v>#NAME?</v>
      </c>
      <c r="AR7" s="21" t="e">
        <f t="shared" ca="1" si="0"/>
        <v>#NAME?</v>
      </c>
      <c r="AS7" s="21" t="e">
        <f t="shared" ca="1" si="0"/>
        <v>#NAME?</v>
      </c>
      <c r="AT7" s="21" t="e">
        <f t="shared" ca="1" si="0"/>
        <v>#NAME?</v>
      </c>
      <c r="AU7" s="21" t="e">
        <f t="shared" ca="1" si="0"/>
        <v>#NAME?</v>
      </c>
      <c r="AV7" s="21" t="e">
        <f t="shared" ca="1" si="0"/>
        <v>#NAME?</v>
      </c>
      <c r="AW7" s="21" t="e">
        <f t="shared" ca="1" si="0"/>
        <v>#NAME?</v>
      </c>
      <c r="AX7" s="21" t="e">
        <f t="shared" ca="1" si="0"/>
        <v>#NAME?</v>
      </c>
      <c r="AY7" s="21" t="e">
        <f t="shared" ca="1" si="0"/>
        <v>#NAME?</v>
      </c>
      <c r="AZ7" s="21" t="e">
        <f t="shared" ca="1" si="0"/>
        <v>#NAME?</v>
      </c>
      <c r="BA7" s="21" t="e">
        <f t="shared" ca="1" si="0"/>
        <v>#NAME?</v>
      </c>
      <c r="BB7" s="21" t="e">
        <f t="shared" ca="1" si="0"/>
        <v>#NAME?</v>
      </c>
      <c r="BC7" s="21" t="e">
        <f t="shared" ca="1" si="0"/>
        <v>#NAME?</v>
      </c>
      <c r="BD7" s="21" t="e">
        <f t="shared" ca="1" si="0"/>
        <v>#NAME?</v>
      </c>
      <c r="BE7" s="21" t="e">
        <f t="shared" ca="1" si="0"/>
        <v>#NAME?</v>
      </c>
      <c r="BF7" s="21" t="e">
        <f t="shared" ca="1" si="0"/>
        <v>#NAME?</v>
      </c>
      <c r="BG7" s="21" t="e">
        <f t="shared" ca="1" si="0"/>
        <v>#NAME?</v>
      </c>
      <c r="BH7" s="21" t="e">
        <f t="shared" ca="1" si="0"/>
        <v>#NAME?</v>
      </c>
      <c r="BI7" s="21" t="e">
        <f t="shared" ca="1" si="0"/>
        <v>#NAME?</v>
      </c>
    </row>
    <row r="8" spans="1:61" x14ac:dyDescent="0.25">
      <c r="A8" s="2" t="s">
        <v>19</v>
      </c>
      <c r="B8" s="22">
        <v>1</v>
      </c>
      <c r="C8" s="22">
        <f>B8*(1+$I$2)</f>
        <v>1.02</v>
      </c>
      <c r="D8" s="22">
        <f>C8*(1+$I$2)</f>
        <v>1.0404</v>
      </c>
      <c r="E8" s="22">
        <f t="shared" ref="E8:BI8" si="1">D8*(1+$I$2)</f>
        <v>1.0612079999999999</v>
      </c>
      <c r="F8" s="22">
        <f t="shared" si="1"/>
        <v>1.08243216</v>
      </c>
      <c r="G8" s="22">
        <f t="shared" si="1"/>
        <v>1.1040808032</v>
      </c>
      <c r="H8" s="22">
        <f t="shared" si="1"/>
        <v>1.1261624192640001</v>
      </c>
      <c r="I8" s="22">
        <f t="shared" si="1"/>
        <v>1.14868566764928</v>
      </c>
      <c r="J8" s="22">
        <f t="shared" si="1"/>
        <v>1.1716593810022657</v>
      </c>
      <c r="K8" s="22">
        <f t="shared" si="1"/>
        <v>1.1950925686223111</v>
      </c>
      <c r="L8" s="22">
        <f t="shared" si="1"/>
        <v>1.2189944199947573</v>
      </c>
      <c r="M8" s="22">
        <f t="shared" si="1"/>
        <v>1.2433743083946525</v>
      </c>
      <c r="N8" s="22">
        <f t="shared" si="1"/>
        <v>1.2682417945625455</v>
      </c>
      <c r="O8" s="22">
        <f t="shared" si="1"/>
        <v>1.2936066304537963</v>
      </c>
      <c r="P8" s="22">
        <f t="shared" si="1"/>
        <v>1.3194787630628724</v>
      </c>
      <c r="Q8" s="22">
        <f t="shared" si="1"/>
        <v>1.3458683383241299</v>
      </c>
      <c r="R8" s="22">
        <f t="shared" si="1"/>
        <v>1.3727857050906125</v>
      </c>
      <c r="S8" s="22">
        <f t="shared" si="1"/>
        <v>1.4002414191924248</v>
      </c>
      <c r="T8" s="22">
        <f t="shared" si="1"/>
        <v>1.4282462475762734</v>
      </c>
      <c r="U8" s="22">
        <f t="shared" si="1"/>
        <v>1.4568111725277988</v>
      </c>
      <c r="V8" s="22">
        <f t="shared" si="1"/>
        <v>1.4859473959783549</v>
      </c>
      <c r="W8" s="22">
        <f t="shared" si="1"/>
        <v>1.5156663438979221</v>
      </c>
      <c r="X8" s="22">
        <f t="shared" si="1"/>
        <v>1.5459796707758806</v>
      </c>
      <c r="Y8" s="22">
        <f t="shared" si="1"/>
        <v>1.5768992641913981</v>
      </c>
      <c r="Z8" s="22">
        <f t="shared" si="1"/>
        <v>1.6084372494752261</v>
      </c>
      <c r="AA8" s="22">
        <f t="shared" si="1"/>
        <v>1.6406059944647307</v>
      </c>
      <c r="AB8" s="22">
        <f t="shared" si="1"/>
        <v>1.6734181143540252</v>
      </c>
      <c r="AC8" s="22">
        <f t="shared" si="1"/>
        <v>1.7068864766411058</v>
      </c>
      <c r="AD8" s="22">
        <f t="shared" si="1"/>
        <v>1.7410242061739281</v>
      </c>
      <c r="AE8" s="22">
        <f t="shared" si="1"/>
        <v>1.7758446902974065</v>
      </c>
      <c r="AF8" s="22">
        <f t="shared" si="1"/>
        <v>1.8113615841033548</v>
      </c>
      <c r="AG8" s="22">
        <f t="shared" si="1"/>
        <v>1.8475888157854219</v>
      </c>
      <c r="AH8" s="22">
        <f t="shared" si="1"/>
        <v>1.8845405921011305</v>
      </c>
      <c r="AI8" s="22">
        <f t="shared" si="1"/>
        <v>1.9222314039431532</v>
      </c>
      <c r="AJ8" s="22">
        <f t="shared" si="1"/>
        <v>1.9606760320220162</v>
      </c>
      <c r="AK8" s="22">
        <f t="shared" si="1"/>
        <v>1.9998895526624565</v>
      </c>
      <c r="AL8" s="22">
        <f t="shared" si="1"/>
        <v>2.0398873437157055</v>
      </c>
      <c r="AM8" s="22">
        <f t="shared" si="1"/>
        <v>2.0806850905900198</v>
      </c>
      <c r="AN8" s="22">
        <f t="shared" si="1"/>
        <v>2.1222987924018204</v>
      </c>
      <c r="AO8" s="22">
        <f t="shared" si="1"/>
        <v>2.1647447682498568</v>
      </c>
      <c r="AP8" s="22">
        <f t="shared" si="1"/>
        <v>2.208039663614854</v>
      </c>
      <c r="AQ8" s="22">
        <f t="shared" si="1"/>
        <v>2.252200456887151</v>
      </c>
      <c r="AR8" s="22">
        <f t="shared" si="1"/>
        <v>2.2972444660248938</v>
      </c>
      <c r="AS8" s="22">
        <f t="shared" si="1"/>
        <v>2.343189355345392</v>
      </c>
      <c r="AT8" s="22">
        <f t="shared" si="1"/>
        <v>2.3900531424522997</v>
      </c>
      <c r="AU8" s="22">
        <f t="shared" si="1"/>
        <v>2.4378542053013459</v>
      </c>
      <c r="AV8" s="22">
        <f t="shared" si="1"/>
        <v>2.4866112894073726</v>
      </c>
      <c r="AW8" s="22">
        <f t="shared" si="1"/>
        <v>2.53634351519552</v>
      </c>
      <c r="AX8" s="22">
        <f t="shared" si="1"/>
        <v>2.5870703854994304</v>
      </c>
      <c r="AY8" s="22">
        <f t="shared" si="1"/>
        <v>2.6388117932094191</v>
      </c>
      <c r="AZ8" s="22">
        <f t="shared" si="1"/>
        <v>2.6915880290736074</v>
      </c>
      <c r="BA8" s="22">
        <f t="shared" si="1"/>
        <v>2.7454197896550796</v>
      </c>
      <c r="BB8" s="22">
        <f t="shared" si="1"/>
        <v>2.8003281854481812</v>
      </c>
      <c r="BC8" s="22">
        <f t="shared" si="1"/>
        <v>2.8563347491571447</v>
      </c>
      <c r="BD8" s="22">
        <f t="shared" si="1"/>
        <v>2.9134614441402875</v>
      </c>
      <c r="BE8" s="22">
        <f t="shared" si="1"/>
        <v>2.9717306730230932</v>
      </c>
      <c r="BF8" s="22">
        <f t="shared" si="1"/>
        <v>3.0311652864835552</v>
      </c>
      <c r="BG8" s="22">
        <f t="shared" si="1"/>
        <v>3.0917885922132262</v>
      </c>
      <c r="BH8" s="22">
        <f t="shared" si="1"/>
        <v>3.1536243640574906</v>
      </c>
      <c r="BI8" s="22">
        <f t="shared" si="1"/>
        <v>3.2166968513386403</v>
      </c>
    </row>
    <row r="9" spans="1:61" x14ac:dyDescent="0.25">
      <c r="A9" s="26" t="s">
        <v>20</v>
      </c>
      <c r="B9" s="27">
        <v>1</v>
      </c>
      <c r="C9" s="27" t="e">
        <f ca="1">C8*(C7/100000)/(1+EXP(LN(1+#REF!)-#REF!)-1)^(C$4-$B$4)</f>
        <v>#NAME?</v>
      </c>
      <c r="D9" s="27" t="e">
        <f ca="1">D8*(D7/100000)/(1+EXP(LN(1+#REF!)-#REF!)-1)^(D$4-$B$4)</f>
        <v>#NAME?</v>
      </c>
      <c r="E9" s="27" t="e">
        <f ca="1">E8*(E7/100000)/(1+EXP(LN(1+#REF!)-#REF!)-1)^(E$4-$B$4)</f>
        <v>#NAME?</v>
      </c>
      <c r="F9" s="27" t="e">
        <f ca="1">F8*(F7/100000)/(1+EXP(LN(1+#REF!)-#REF!)-1)^(F$4-$B$4)</f>
        <v>#NAME?</v>
      </c>
      <c r="G9" s="27" t="e">
        <f ca="1">G8*(G7/100000)/(1+EXP(LN(1+#REF!)-#REF!)-1)^(G$4-$B$4)</f>
        <v>#NAME?</v>
      </c>
      <c r="H9" s="27" t="e">
        <f ca="1">H8*(H7/100000)/(1+EXP(LN(1+#REF!)-#REF!)-1)^(H$4-$B$4)</f>
        <v>#NAME?</v>
      </c>
      <c r="I9" s="27" t="e">
        <f ca="1">I8*(I7/100000)/(1+EXP(LN(1+#REF!)-#REF!)-1)^(I$4-$B$4)</f>
        <v>#NAME?</v>
      </c>
      <c r="J9" s="27" t="e">
        <f ca="1">J8*(J7/100000)/(1+EXP(LN(1+#REF!)-#REF!)-1)^(J$4-$B$4)</f>
        <v>#NAME?</v>
      </c>
      <c r="K9" s="27" t="e">
        <f ca="1">K8*(K7/100000)/(1+EXP(LN(1+#REF!)-#REF!)-1)^(K$4-$B$4)</f>
        <v>#NAME?</v>
      </c>
      <c r="L9" s="27" t="e">
        <f ca="1">L8*(L7/100000)/(1+EXP(LN(1+#REF!)-#REF!)-1)^(L$4-$B$4)</f>
        <v>#NAME?</v>
      </c>
      <c r="M9" s="27" t="e">
        <f ca="1">M8*(M7/100000)/(1+EXP(LN(1+#REF!)-#REF!)-1)^(M$4-$B$4)</f>
        <v>#NAME?</v>
      </c>
      <c r="N9" s="27" t="e">
        <f ca="1">N8*(N7/100000)/(1+EXP(LN(1+#REF!)-#REF!)-1)^(N$4-$B$4)</f>
        <v>#NAME?</v>
      </c>
      <c r="O9" s="27" t="e">
        <f ca="1">O8*(O7/100000)/(1+EXP(LN(1+#REF!)-#REF!)-1)^(O$4-$B$4)</f>
        <v>#NAME?</v>
      </c>
      <c r="P9" s="27" t="e">
        <f ca="1">P8*(P7/100000)/(1+EXP(LN(1+#REF!)-#REF!)-1)^(P$4-$B$4)</f>
        <v>#NAME?</v>
      </c>
      <c r="Q9" s="27" t="e">
        <f ca="1">Q8*(Q7/100000)/(1+EXP(LN(1+#REF!)-#REF!)-1)^(Q$4-$B$4)</f>
        <v>#NAME?</v>
      </c>
      <c r="R9" s="27" t="e">
        <f ca="1">R8*(R7/100000)/(1+EXP(LN(1+#REF!)-#REF!)-1)^(R$4-$B$4)</f>
        <v>#NAME?</v>
      </c>
      <c r="S9" s="27" t="e">
        <f ca="1">S8*(S7/100000)/(1+EXP(LN(1+#REF!)-#REF!)-1)^(S$4-$B$4)</f>
        <v>#NAME?</v>
      </c>
      <c r="T9" s="27" t="e">
        <f ca="1">T8*(T7/100000)/(1+EXP(LN(1+#REF!)-#REF!)-1)^(T$4-$B$4)</f>
        <v>#NAME?</v>
      </c>
      <c r="U9" s="27" t="e">
        <f ca="1">U8*(U7/100000)/(1+EXP(LN(1+#REF!)-#REF!)-1)^(U$4-$B$4)</f>
        <v>#NAME?</v>
      </c>
      <c r="V9" s="27" t="e">
        <f ca="1">V8*(V7/100000)/(1+EXP(LN(1+#REF!)-#REF!)-1)^(V$4-$B$4)</f>
        <v>#NAME?</v>
      </c>
      <c r="W9" s="27" t="e">
        <f ca="1">W8*(W7/100000)/(1+EXP(LN(1+#REF!)-#REF!)-1)^(W$4-$B$4)</f>
        <v>#NAME?</v>
      </c>
      <c r="X9" s="27" t="e">
        <f ca="1">X8*(X7/100000)/(1+EXP(LN(1+#REF!)-#REF!)-1)^(X$4-$B$4)</f>
        <v>#NAME?</v>
      </c>
      <c r="Y9" s="27" t="e">
        <f ca="1">Y8*(Y7/100000)/(1+EXP(LN(1+#REF!)-#REF!)-1)^(Y$4-$B$4)</f>
        <v>#NAME?</v>
      </c>
      <c r="Z9" s="27" t="e">
        <f ca="1">Z8*(Z7/100000)/(1+EXP(LN(1+#REF!)-#REF!)-1)^(Z$4-$B$4)</f>
        <v>#NAME?</v>
      </c>
      <c r="AA9" s="27" t="e">
        <f ca="1">AA8*(AA7/100000)/(1+EXP(LN(1+#REF!)-#REF!)-1)^(AA$4-$B$4)</f>
        <v>#NAME?</v>
      </c>
      <c r="AB9" s="27" t="e">
        <f ca="1">AB8*(AB7/100000)/(1+EXP(LN(1+#REF!)-#REF!)-1)^(AB$4-$B$4)</f>
        <v>#NAME?</v>
      </c>
      <c r="AC9" s="27" t="e">
        <f ca="1">AC8*(AC7/100000)/(1+EXP(LN(1+#REF!)-#REF!)-1)^(AC$4-$B$4)</f>
        <v>#NAME?</v>
      </c>
      <c r="AD9" s="27" t="e">
        <f ca="1">AD8*(AD7/100000)/(1+EXP(LN(1+#REF!)-#REF!)-1)^(AD$4-$B$4)</f>
        <v>#NAME?</v>
      </c>
      <c r="AE9" s="27" t="e">
        <f ca="1">AE8*(AE7/100000)/(1+EXP(LN(1+#REF!)-#REF!)-1)^(AE$4-$B$4)</f>
        <v>#NAME?</v>
      </c>
      <c r="AF9" s="27" t="e">
        <f ca="1">AF8*(AF7/100000)/(1+EXP(LN(1+#REF!)-#REF!)-1)^(AF$4-$B$4)</f>
        <v>#NAME?</v>
      </c>
      <c r="AG9" s="27" t="e">
        <f ca="1">AG8*(AG7/100000)/(1+EXP(LN(1+#REF!)-#REF!)-1)^(AG$4-$B$4)</f>
        <v>#NAME?</v>
      </c>
      <c r="AH9" s="27" t="e">
        <f ca="1">AH8*(AH7/100000)/(1+EXP(LN(1+#REF!)-#REF!)-1)^(AH$4-$B$4)</f>
        <v>#NAME?</v>
      </c>
      <c r="AI9" s="27" t="e">
        <f ca="1">AI8*(AI7/100000)/(1+EXP(LN(1+#REF!)-#REF!)-1)^(AI$4-$B$4)</f>
        <v>#NAME?</v>
      </c>
      <c r="AJ9" s="27" t="e">
        <f ca="1">AJ8*(AJ7/100000)/(1+EXP(LN(1+#REF!)-#REF!)-1)^(AJ$4-$B$4)</f>
        <v>#NAME?</v>
      </c>
      <c r="AK9" s="27" t="e">
        <f ca="1">AK8*(AK7/100000)/(1+EXP(LN(1+#REF!)-#REF!)-1)^(AK$4-$B$4)</f>
        <v>#NAME?</v>
      </c>
      <c r="AL9" s="27" t="e">
        <f ca="1">AL8*(AL7/100000)/(1+EXP(LN(1+#REF!)-#REF!)-1)^(AL$4-$B$4)</f>
        <v>#NAME?</v>
      </c>
      <c r="AM9" s="27" t="e">
        <f ca="1">AM8*(AM7/100000)/(1+EXP(LN(1+#REF!)-#REF!)-1)^(AM$4-$B$4)</f>
        <v>#NAME?</v>
      </c>
      <c r="AN9" s="27" t="e">
        <f ca="1">AN8*(AN7/100000)/(1+EXP(LN(1+#REF!)-#REF!)-1)^(AN$4-$B$4)</f>
        <v>#NAME?</v>
      </c>
      <c r="AO9" s="27" t="e">
        <f ca="1">AO8*(AO7/100000)/(1+EXP(LN(1+#REF!)-#REF!)-1)^(AO$4-$B$4)</f>
        <v>#NAME?</v>
      </c>
      <c r="AP9" s="27" t="e">
        <f ca="1">AP8*(AP7/100000)/(1+EXP(LN(1+#REF!)-#REF!)-1)^(AP$4-$B$4)</f>
        <v>#NAME?</v>
      </c>
      <c r="AQ9" s="27" t="e">
        <f ca="1">AQ8*(AQ7/100000)/(1+EXP(LN(1+#REF!)-#REF!)-1)^(AQ$4-$B$4)</f>
        <v>#NAME?</v>
      </c>
      <c r="AR9" s="27" t="e">
        <f ca="1">AR8*(AR7/100000)/(1+EXP(LN(1+#REF!)-#REF!)-1)^(AR$4-$B$4)</f>
        <v>#NAME?</v>
      </c>
      <c r="AS9" s="27" t="e">
        <f ca="1">AS8*(AS7/100000)/(1+EXP(LN(1+#REF!)-#REF!)-1)^(AS$4-$B$4)</f>
        <v>#NAME?</v>
      </c>
      <c r="AT9" s="27" t="e">
        <f ca="1">AT8*(AT7/100000)/(1+EXP(LN(1+#REF!)-#REF!)-1)^(AT$4-$B$4)</f>
        <v>#NAME?</v>
      </c>
      <c r="AU9" s="27" t="e">
        <f ca="1">AU8*(AU7/100000)/(1+EXP(LN(1+#REF!)-#REF!)-1)^(AU$4-$B$4)</f>
        <v>#NAME?</v>
      </c>
      <c r="AV9" s="27" t="e">
        <f ca="1">AV8*(AV7/100000)/(1+EXP(LN(1+#REF!)-#REF!)-1)^(AV$4-$B$4)</f>
        <v>#NAME?</v>
      </c>
      <c r="AW9" s="27" t="e">
        <f ca="1">AW8*(AW7/100000)/(1+EXP(LN(1+#REF!)-#REF!)-1)^(AW$4-$B$4)</f>
        <v>#NAME?</v>
      </c>
      <c r="AX9" s="27" t="e">
        <f ca="1">AX8*(AX7/100000)/(1+EXP(LN(1+#REF!)-#REF!)-1)^(AX$4-$B$4)</f>
        <v>#NAME?</v>
      </c>
      <c r="AY9" s="27" t="e">
        <f ca="1">AY8*(AY7/100000)/(1+EXP(LN(1+#REF!)-#REF!)-1)^(AY$4-$B$4)</f>
        <v>#NAME?</v>
      </c>
      <c r="AZ9" s="27" t="e">
        <f ca="1">AZ8*(AZ7/100000)/(1+EXP(LN(1+#REF!)-#REF!)-1)^(AZ$4-$B$4)</f>
        <v>#NAME?</v>
      </c>
      <c r="BA9" s="27" t="e">
        <f ca="1">BA8*(BA7/100000)/(1+EXP(LN(1+#REF!)-#REF!)-1)^(BA$4-$B$4)</f>
        <v>#NAME?</v>
      </c>
      <c r="BB9" s="27" t="e">
        <f ca="1">BB8*(BB7/100000)/(1+EXP(LN(1+#REF!)-#REF!)-1)^(BB$4-$B$4)</f>
        <v>#NAME?</v>
      </c>
      <c r="BC9" s="27" t="e">
        <f ca="1">BC8*(BC7/100000)/(1+EXP(LN(1+#REF!)-#REF!)-1)^(BC$4-$B$4)</f>
        <v>#NAME?</v>
      </c>
      <c r="BD9" s="27" t="e">
        <f ca="1">BD8*(BD7/100000)/(1+EXP(LN(1+#REF!)-#REF!)-1)^(BD$4-$B$4)</f>
        <v>#NAME?</v>
      </c>
      <c r="BE9" s="27" t="e">
        <f ca="1">BE8*(BE7/100000)/(1+EXP(LN(1+#REF!)-#REF!)-1)^(BE$4-$B$4)</f>
        <v>#NAME?</v>
      </c>
      <c r="BF9" s="27" t="e">
        <f ca="1">BF8*(BF7/100000)/(1+EXP(LN(1+#REF!)-#REF!)-1)^(BF$4-$B$4)</f>
        <v>#NAME?</v>
      </c>
      <c r="BG9" s="27" t="e">
        <f ca="1">BG8*(BG7/100000)/(1+EXP(LN(1+#REF!)-#REF!)-1)^(BG$4-$B$4)</f>
        <v>#NAME?</v>
      </c>
      <c r="BH9" s="27" t="e">
        <f ca="1">BH8*(BH7/100000)/(1+EXP(LN(1+#REF!)-#REF!)-1)^(BH$4-$B$4)</f>
        <v>#NAME?</v>
      </c>
      <c r="BI9" s="27" t="e">
        <f ca="1">BI8*(BI7/100000)/(1+EXP(LN(1+#REF!)-#REF!)-1)^(BI$4-$B$4)</f>
        <v>#NAME?</v>
      </c>
    </row>
    <row r="10" spans="1:61" ht="13" x14ac:dyDescent="0.3">
      <c r="A10" s="26" t="s">
        <v>21</v>
      </c>
      <c r="B10" s="10" t="e">
        <f ca="1">SUM(B9:$BI9)</f>
        <v>#NAME?</v>
      </c>
      <c r="C10" s="10" t="e">
        <f ca="1">SUM(C9:$BI9)</f>
        <v>#NAME?</v>
      </c>
      <c r="D10" s="10" t="e">
        <f ca="1">SUM(D9:$BI9)</f>
        <v>#NAME?</v>
      </c>
      <c r="E10" s="10" t="e">
        <f ca="1">SUM(E9:$BI9)</f>
        <v>#NAME?</v>
      </c>
      <c r="F10" s="30" t="e">
        <f ca="1">SUM(F9:$BI9)</f>
        <v>#NAME?</v>
      </c>
      <c r="G10" s="10" t="e">
        <f ca="1">SUM(G9:$BI9)</f>
        <v>#NAME?</v>
      </c>
      <c r="H10" s="10" t="e">
        <f ca="1">SUM(H9:$BI9)</f>
        <v>#NAME?</v>
      </c>
      <c r="I10" s="10" t="e">
        <f ca="1">SUM(I9:$BI9)</f>
        <v>#NAME?</v>
      </c>
      <c r="J10" s="10" t="e">
        <f ca="1">SUM(J9:$BI9)</f>
        <v>#NAME?</v>
      </c>
      <c r="K10" s="10" t="e">
        <f ca="1">SUM(K9:$BI9)</f>
        <v>#NAME?</v>
      </c>
      <c r="L10" s="10" t="e">
        <f ca="1">SUM(L9:$BI9)</f>
        <v>#NAME?</v>
      </c>
      <c r="M10" s="10" t="e">
        <f ca="1">SUM(M9:$BI9)</f>
        <v>#NAME?</v>
      </c>
      <c r="N10" s="10" t="e">
        <f ca="1">SUM(N9:$BI9)</f>
        <v>#NAME?</v>
      </c>
      <c r="O10" s="10" t="e">
        <f ca="1">SUM(O9:$BI9)</f>
        <v>#NAME?</v>
      </c>
      <c r="P10" s="10" t="e">
        <f ca="1">SUM(P9:$BI9)</f>
        <v>#NAME?</v>
      </c>
      <c r="Q10" s="10" t="e">
        <f ca="1">SUM(Q9:$BI9)</f>
        <v>#NAME?</v>
      </c>
      <c r="R10" s="10" t="e">
        <f ca="1">SUM(R9:$BI9)</f>
        <v>#NAME?</v>
      </c>
      <c r="S10" s="10" t="e">
        <f ca="1">SUM(S9:$BI9)</f>
        <v>#NAME?</v>
      </c>
      <c r="T10" s="10" t="e">
        <f ca="1">SUM(T9:$BI9)</f>
        <v>#NAME?</v>
      </c>
      <c r="U10" s="10" t="e">
        <f ca="1">SUM(U9:$BI9)</f>
        <v>#NAME?</v>
      </c>
      <c r="V10" s="10" t="e">
        <f ca="1">SUM(V9:$BI9)</f>
        <v>#NAME?</v>
      </c>
      <c r="W10" s="10" t="e">
        <f ca="1">SUM(W9:$BI9)</f>
        <v>#NAME?</v>
      </c>
      <c r="X10" s="10" t="e">
        <f ca="1">SUM(X9:$BI9)</f>
        <v>#NAME?</v>
      </c>
      <c r="Y10" s="10" t="e">
        <f ca="1">SUM(Y9:$BI9)</f>
        <v>#NAME?</v>
      </c>
      <c r="Z10" s="10" t="e">
        <f ca="1">SUM(Z9:$BI9)</f>
        <v>#NAME?</v>
      </c>
      <c r="AA10" s="10" t="e">
        <f ca="1">SUM(AA9:$BI9)</f>
        <v>#NAME?</v>
      </c>
      <c r="AB10" s="10" t="e">
        <f ca="1">SUM(AB9:$BI9)</f>
        <v>#NAME?</v>
      </c>
      <c r="AC10" s="10" t="e">
        <f ca="1">SUM(AC9:$BI9)</f>
        <v>#NAME?</v>
      </c>
      <c r="AD10" s="10" t="e">
        <f ca="1">SUM(AD9:$BI9)</f>
        <v>#NAME?</v>
      </c>
      <c r="AE10" s="10" t="e">
        <f ca="1">SUM(AE9:$BI9)</f>
        <v>#NAME?</v>
      </c>
      <c r="AF10" s="10" t="e">
        <f ca="1">SUM(AF9:$BI9)</f>
        <v>#NAME?</v>
      </c>
      <c r="AG10" s="10" t="e">
        <f ca="1">SUM(AG9:$BI9)</f>
        <v>#NAME?</v>
      </c>
      <c r="AH10" s="10" t="e">
        <f ca="1">SUM(AH9:$BI9)</f>
        <v>#NAME?</v>
      </c>
      <c r="AI10" s="10" t="e">
        <f ca="1">SUM(AI9:$BI9)</f>
        <v>#NAME?</v>
      </c>
      <c r="AJ10" s="10" t="e">
        <f ca="1">SUM(AJ9:$BI9)</f>
        <v>#NAME?</v>
      </c>
      <c r="AK10" s="10" t="e">
        <f ca="1">SUM(AK9:$BI9)</f>
        <v>#NAME?</v>
      </c>
      <c r="AL10" s="10" t="e">
        <f ca="1">SUM(AL9:$BI9)</f>
        <v>#NAME?</v>
      </c>
      <c r="AM10" s="10" t="e">
        <f ca="1">SUM(AM9:$BI9)</f>
        <v>#NAME?</v>
      </c>
      <c r="AN10" s="10" t="e">
        <f ca="1">SUM(AN9:$BI9)</f>
        <v>#NAME?</v>
      </c>
      <c r="AO10" s="10" t="e">
        <f ca="1">SUM(AO9:$BI9)</f>
        <v>#NAME?</v>
      </c>
      <c r="AP10" s="10" t="e">
        <f ca="1">SUM(AP9:$BI9)</f>
        <v>#NAME?</v>
      </c>
      <c r="AQ10" s="10" t="e">
        <f ca="1">SUM(AQ9:$BI9)</f>
        <v>#NAME?</v>
      </c>
      <c r="AR10" s="10" t="e">
        <f ca="1">SUM(AR9:$BI9)</f>
        <v>#NAME?</v>
      </c>
      <c r="AS10" s="10" t="e">
        <f ca="1">SUM(AS9:$BI9)</f>
        <v>#NAME?</v>
      </c>
      <c r="AT10" s="10" t="e">
        <f ca="1">SUM(AT9:$BI9)</f>
        <v>#NAME?</v>
      </c>
      <c r="AU10" s="10" t="e">
        <f ca="1">SUM(AU9:$BI9)</f>
        <v>#NAME?</v>
      </c>
      <c r="AV10" s="10" t="e">
        <f ca="1">SUM(AV9:$BI9)</f>
        <v>#NAME?</v>
      </c>
      <c r="AW10" s="10" t="e">
        <f ca="1">SUM(AW9:$BI9)</f>
        <v>#NAME?</v>
      </c>
      <c r="AX10" s="10" t="e">
        <f ca="1">SUM(AX9:$BI9)</f>
        <v>#NAME?</v>
      </c>
      <c r="AY10" s="10" t="e">
        <f ca="1">SUM(AY9:$BI9)</f>
        <v>#NAME?</v>
      </c>
      <c r="AZ10" s="10" t="e">
        <f ca="1">SUM(AZ9:$BI9)</f>
        <v>#NAME?</v>
      </c>
      <c r="BA10" s="10" t="e">
        <f ca="1">SUM(BA9:$BI9)</f>
        <v>#NAME?</v>
      </c>
      <c r="BB10" s="10" t="e">
        <f ca="1">SUM(BB9:$BI9)</f>
        <v>#NAME?</v>
      </c>
      <c r="BC10" s="10" t="e">
        <f ca="1">SUM(BC9:$BI9)</f>
        <v>#NAME?</v>
      </c>
      <c r="BD10" s="10" t="e">
        <f ca="1">SUM(BD9:$BI9)</f>
        <v>#NAME?</v>
      </c>
      <c r="BE10" s="10" t="e">
        <f ca="1">SUM(BE9:$BI9)</f>
        <v>#NAME?</v>
      </c>
      <c r="BF10" s="10" t="e">
        <f ca="1">SUM(BF9:$BI9)</f>
        <v>#NAME?</v>
      </c>
      <c r="BG10" s="10" t="e">
        <f ca="1">SUM(BG9:$BI9)</f>
        <v>#NAME?</v>
      </c>
      <c r="BH10" s="10" t="e">
        <f ca="1">SUM(BH9:$BI9)</f>
        <v>#NAME?</v>
      </c>
      <c r="BI10" s="10" t="e">
        <f ca="1">SUM(BI9:$BI9)</f>
        <v>#NAME?</v>
      </c>
    </row>
    <row r="11" spans="1:61" x14ac:dyDescent="0.25">
      <c r="A11" s="2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</row>
    <row r="12" spans="1:61" ht="13" x14ac:dyDescent="0.3">
      <c r="F12" s="28" t="s">
        <v>16</v>
      </c>
      <c r="G12" s="28"/>
      <c r="H12" s="28"/>
      <c r="I12" s="29">
        <v>0</v>
      </c>
      <c r="J12" s="31">
        <v>2</v>
      </c>
    </row>
    <row r="13" spans="1:61" x14ac:dyDescent="0.25">
      <c r="A13" s="4" t="s">
        <v>1</v>
      </c>
      <c r="B13" s="4" t="s">
        <v>2</v>
      </c>
    </row>
    <row r="14" spans="1:61" x14ac:dyDescent="0.25">
      <c r="A14" s="24" t="s">
        <v>17</v>
      </c>
      <c r="B14" s="25" t="e">
        <f ca="1">_my02(B$4,#REF!,#REF!,#REF!,#REF!,#REF!)</f>
        <v>#NAME?</v>
      </c>
      <c r="C14" s="25" t="e">
        <f ca="1">_my02(C$4,#REF!,#REF!,#REF!,#REF!,#REF!)</f>
        <v>#NAME?</v>
      </c>
      <c r="D14" s="25" t="e">
        <f ca="1">_my02(D$4,#REF!,#REF!,#REF!,#REF!,#REF!)</f>
        <v>#NAME?</v>
      </c>
      <c r="E14" s="25" t="e">
        <f ca="1">_my02(E$4,#REF!,#REF!,#REF!,#REF!,#REF!)</f>
        <v>#NAME?</v>
      </c>
      <c r="F14" s="25" t="e">
        <f ca="1">_my02(F$4,#REF!,#REF!,#REF!,#REF!,#REF!)</f>
        <v>#NAME?</v>
      </c>
      <c r="G14" s="25" t="e">
        <f ca="1">_my02(G$4,#REF!,#REF!,#REF!,#REF!,#REF!)</f>
        <v>#NAME?</v>
      </c>
      <c r="H14" s="25" t="e">
        <f ca="1">_my02(H$4,#REF!,#REF!,#REF!,#REF!,#REF!)</f>
        <v>#NAME?</v>
      </c>
      <c r="I14" s="25" t="e">
        <f ca="1">_my02(I$4,#REF!,#REF!,#REF!,#REF!,#REF!)</f>
        <v>#NAME?</v>
      </c>
      <c r="J14" s="25" t="e">
        <f ca="1">_my02(J$4,#REF!,#REF!,#REF!,#REF!,#REF!)</f>
        <v>#NAME?</v>
      </c>
      <c r="K14" s="25" t="e">
        <f ca="1">_my02(K$4,#REF!,#REF!,#REF!,#REF!,#REF!)</f>
        <v>#NAME?</v>
      </c>
      <c r="L14" s="25" t="e">
        <f ca="1">_my02(L$4,#REF!,#REF!,#REF!,#REF!,#REF!)</f>
        <v>#NAME?</v>
      </c>
      <c r="M14" s="25" t="e">
        <f ca="1">_my02(M$4,#REF!,#REF!,#REF!,#REF!,#REF!)</f>
        <v>#NAME?</v>
      </c>
      <c r="N14" s="25" t="e">
        <f ca="1">_my02(N$4,#REF!,#REF!,#REF!,#REF!,#REF!)</f>
        <v>#NAME?</v>
      </c>
      <c r="O14" s="25" t="e">
        <f ca="1">_my02(O$4,#REF!,#REF!,#REF!,#REF!,#REF!)</f>
        <v>#NAME?</v>
      </c>
      <c r="P14" s="25" t="e">
        <f ca="1">_my02(P$4,#REF!,#REF!,#REF!,#REF!,#REF!)</f>
        <v>#NAME?</v>
      </c>
      <c r="Q14" s="25" t="e">
        <f ca="1">_my02(Q$4,#REF!,#REF!,#REF!,#REF!,#REF!)</f>
        <v>#NAME?</v>
      </c>
      <c r="R14" s="25" t="e">
        <f ca="1">_my02(R$4,#REF!,#REF!,#REF!,#REF!,#REF!)</f>
        <v>#NAME?</v>
      </c>
      <c r="S14" s="25" t="e">
        <f ca="1">_my02(S$4,#REF!,#REF!,#REF!,#REF!,#REF!)</f>
        <v>#NAME?</v>
      </c>
      <c r="T14" s="25" t="e">
        <f ca="1">_my02(T$4,#REF!,#REF!,#REF!,#REF!,#REF!)</f>
        <v>#NAME?</v>
      </c>
      <c r="U14" s="25" t="e">
        <f ca="1">_my02(U$4,#REF!,#REF!,#REF!,#REF!,#REF!)</f>
        <v>#NAME?</v>
      </c>
      <c r="V14" s="25" t="e">
        <f ca="1">_my02(V$4,#REF!,#REF!,#REF!,#REF!,#REF!)</f>
        <v>#NAME?</v>
      </c>
      <c r="W14" s="25" t="e">
        <f ca="1">_my02(W$4,#REF!,#REF!,#REF!,#REF!,#REF!)</f>
        <v>#NAME?</v>
      </c>
      <c r="X14" s="25" t="e">
        <f ca="1">_my02(X$4,#REF!,#REF!,#REF!,#REF!,#REF!)</f>
        <v>#NAME?</v>
      </c>
      <c r="Y14" s="25" t="e">
        <f ca="1">_my02(Y$4,#REF!,#REF!,#REF!,#REF!,#REF!)</f>
        <v>#NAME?</v>
      </c>
      <c r="Z14" s="25" t="e">
        <f ca="1">_my02(Z$4,#REF!,#REF!,#REF!,#REF!,#REF!)</f>
        <v>#NAME?</v>
      </c>
      <c r="AA14" s="25" t="e">
        <f ca="1">_my02(AA$4,#REF!,#REF!,#REF!,#REF!,#REF!)</f>
        <v>#NAME?</v>
      </c>
      <c r="AB14" s="25" t="e">
        <f ca="1">_my02(AB$4,#REF!,#REF!,#REF!,#REF!,#REF!)</f>
        <v>#NAME?</v>
      </c>
      <c r="AC14" s="25" t="e">
        <f ca="1">_my02(AC$4,#REF!,#REF!,#REF!,#REF!,#REF!)</f>
        <v>#NAME?</v>
      </c>
      <c r="AD14" s="25" t="e">
        <f ca="1">_my02(AD$4,#REF!,#REF!,#REF!,#REF!,#REF!)</f>
        <v>#NAME?</v>
      </c>
      <c r="AE14" s="25" t="e">
        <f ca="1">_my02(AE$4,#REF!,#REF!,#REF!,#REF!,#REF!)</f>
        <v>#NAME?</v>
      </c>
      <c r="AF14" s="25" t="e">
        <f ca="1">_my02(AF$4,#REF!,#REF!,#REF!,#REF!,#REF!)</f>
        <v>#NAME?</v>
      </c>
      <c r="AG14" s="25" t="e">
        <f ca="1">_my02(AG$4,#REF!,#REF!,#REF!,#REF!,#REF!)</f>
        <v>#NAME?</v>
      </c>
      <c r="AH14" s="25" t="e">
        <f ca="1">_my02(AH$4,#REF!,#REF!,#REF!,#REF!,#REF!)</f>
        <v>#NAME?</v>
      </c>
      <c r="AI14" s="25" t="e">
        <f ca="1">_my02(AI$4,#REF!,#REF!,#REF!,#REF!,#REF!)</f>
        <v>#NAME?</v>
      </c>
      <c r="AJ14" s="25" t="e">
        <f ca="1">_my02(AJ$4,#REF!,#REF!,#REF!,#REF!,#REF!)</f>
        <v>#NAME?</v>
      </c>
      <c r="AK14" s="25" t="e">
        <f ca="1">_my02(AK$4,#REF!,#REF!,#REF!,#REF!,#REF!)</f>
        <v>#NAME?</v>
      </c>
      <c r="AL14" s="25" t="e">
        <f ca="1">_my02(AL$4,#REF!,#REF!,#REF!,#REF!,#REF!)</f>
        <v>#NAME?</v>
      </c>
      <c r="AM14" s="25" t="e">
        <f ca="1">_my02(AM$4,#REF!,#REF!,#REF!,#REF!,#REF!)</f>
        <v>#NAME?</v>
      </c>
      <c r="AN14" s="25" t="e">
        <f ca="1">_my02(AN$4,#REF!,#REF!,#REF!,#REF!,#REF!)</f>
        <v>#NAME?</v>
      </c>
      <c r="AO14" s="25" t="e">
        <f ca="1">_my02(AO$4,#REF!,#REF!,#REF!,#REF!,#REF!)</f>
        <v>#NAME?</v>
      </c>
      <c r="AP14" s="25" t="e">
        <f ca="1">_my02(AP$4,#REF!,#REF!,#REF!,#REF!,#REF!)</f>
        <v>#NAME?</v>
      </c>
      <c r="AQ14" s="25" t="e">
        <f ca="1">_my02(AQ$4,#REF!,#REF!,#REF!,#REF!,#REF!)</f>
        <v>#NAME?</v>
      </c>
      <c r="AR14" s="25" t="e">
        <f ca="1">_my02(AR$4,#REF!,#REF!,#REF!,#REF!,#REF!)</f>
        <v>#NAME?</v>
      </c>
      <c r="AS14" s="25" t="e">
        <f ca="1">_my02(AS$4,#REF!,#REF!,#REF!,#REF!,#REF!)</f>
        <v>#NAME?</v>
      </c>
      <c r="AT14" s="25" t="e">
        <f ca="1">_my02(AT$4,#REF!,#REF!,#REF!,#REF!,#REF!)</f>
        <v>#NAME?</v>
      </c>
      <c r="AU14" s="25" t="e">
        <f ca="1">_my02(AU$4,#REF!,#REF!,#REF!,#REF!,#REF!)</f>
        <v>#NAME?</v>
      </c>
      <c r="AV14" s="25" t="e">
        <f ca="1">_my02(AV$4,#REF!,#REF!,#REF!,#REF!,#REF!)</f>
        <v>#NAME?</v>
      </c>
      <c r="AW14" s="25" t="e">
        <f ca="1">_my02(AW$4,#REF!,#REF!,#REF!,#REF!,#REF!)</f>
        <v>#NAME?</v>
      </c>
      <c r="AX14" s="25" t="e">
        <f ca="1">_my02(AX$4,#REF!,#REF!,#REF!,#REF!,#REF!)</f>
        <v>#NAME?</v>
      </c>
      <c r="AY14" s="25" t="e">
        <f ca="1">_my02(AY$4,#REF!,#REF!,#REF!,#REF!,#REF!)</f>
        <v>#NAME?</v>
      </c>
      <c r="AZ14" s="25" t="e">
        <f ca="1">_my02(AZ$4,#REF!,#REF!,#REF!,#REF!,#REF!)</f>
        <v>#NAME?</v>
      </c>
      <c r="BA14" s="25" t="e">
        <f ca="1">_my02(BA$4,#REF!,#REF!,#REF!,#REF!,#REF!)</f>
        <v>#NAME?</v>
      </c>
      <c r="BB14" s="25" t="e">
        <f ca="1">_my02(BB$4,#REF!,#REF!,#REF!,#REF!,#REF!)</f>
        <v>#NAME?</v>
      </c>
      <c r="BC14" s="25" t="e">
        <f ca="1">_my02(BC$4,#REF!,#REF!,#REF!,#REF!,#REF!)</f>
        <v>#NAME?</v>
      </c>
      <c r="BD14" s="25" t="e">
        <f ca="1">_my02(BD$4,#REF!,#REF!,#REF!,#REF!,#REF!)</f>
        <v>#NAME?</v>
      </c>
      <c r="BE14" s="25" t="e">
        <f ca="1">_my02(BE$4,#REF!,#REF!,#REF!,#REF!,#REF!)</f>
        <v>#NAME?</v>
      </c>
      <c r="BF14" s="25" t="e">
        <f ca="1">_my02(BF$4,#REF!,#REF!,#REF!,#REF!,#REF!)</f>
        <v>#NAME?</v>
      </c>
      <c r="BG14" s="25" t="e">
        <f ca="1">_my02(BG$4,#REF!,#REF!,#REF!,#REF!,#REF!)</f>
        <v>#NAME?</v>
      </c>
      <c r="BH14" s="25" t="e">
        <f ca="1">_my02(BH$4,#REF!,#REF!,#REF!,#REF!,#REF!)</f>
        <v>#NAME?</v>
      </c>
      <c r="BI14" s="25" t="e">
        <f ca="1">_my02(BI$4,#REF!,#REF!,#REF!,#REF!,#REF!)</f>
        <v>#NAME?</v>
      </c>
    </row>
    <row r="15" spans="1:61" x14ac:dyDescent="0.25">
      <c r="A15" s="2" t="s">
        <v>18</v>
      </c>
      <c r="B15" s="21">
        <v>100000</v>
      </c>
      <c r="C15" s="21" t="e">
        <f t="shared" ref="C15:BI15" ca="1" si="2">B15*(1-B14)</f>
        <v>#NAME?</v>
      </c>
      <c r="D15" s="21" t="e">
        <f t="shared" ca="1" si="2"/>
        <v>#NAME?</v>
      </c>
      <c r="E15" s="21" t="e">
        <f t="shared" ca="1" si="2"/>
        <v>#NAME?</v>
      </c>
      <c r="F15" s="21" t="e">
        <f t="shared" ca="1" si="2"/>
        <v>#NAME?</v>
      </c>
      <c r="G15" s="21" t="e">
        <f t="shared" ca="1" si="2"/>
        <v>#NAME?</v>
      </c>
      <c r="H15" s="21" t="e">
        <f t="shared" ca="1" si="2"/>
        <v>#NAME?</v>
      </c>
      <c r="I15" s="21" t="e">
        <f t="shared" ca="1" si="2"/>
        <v>#NAME?</v>
      </c>
      <c r="J15" s="21" t="e">
        <f t="shared" ca="1" si="2"/>
        <v>#NAME?</v>
      </c>
      <c r="K15" s="21" t="e">
        <f t="shared" ca="1" si="2"/>
        <v>#NAME?</v>
      </c>
      <c r="L15" s="21" t="e">
        <f t="shared" ca="1" si="2"/>
        <v>#NAME?</v>
      </c>
      <c r="M15" s="21" t="e">
        <f t="shared" ca="1" si="2"/>
        <v>#NAME?</v>
      </c>
      <c r="N15" s="21" t="e">
        <f t="shared" ca="1" si="2"/>
        <v>#NAME?</v>
      </c>
      <c r="O15" s="21" t="e">
        <f t="shared" ca="1" si="2"/>
        <v>#NAME?</v>
      </c>
      <c r="P15" s="21" t="e">
        <f t="shared" ca="1" si="2"/>
        <v>#NAME?</v>
      </c>
      <c r="Q15" s="21" t="e">
        <f t="shared" ca="1" si="2"/>
        <v>#NAME?</v>
      </c>
      <c r="R15" s="21" t="e">
        <f t="shared" ca="1" si="2"/>
        <v>#NAME?</v>
      </c>
      <c r="S15" s="21" t="e">
        <f t="shared" ca="1" si="2"/>
        <v>#NAME?</v>
      </c>
      <c r="T15" s="21" t="e">
        <f t="shared" ca="1" si="2"/>
        <v>#NAME?</v>
      </c>
      <c r="U15" s="21" t="e">
        <f t="shared" ca="1" si="2"/>
        <v>#NAME?</v>
      </c>
      <c r="V15" s="21" t="e">
        <f t="shared" ca="1" si="2"/>
        <v>#NAME?</v>
      </c>
      <c r="W15" s="21" t="e">
        <f t="shared" ca="1" si="2"/>
        <v>#NAME?</v>
      </c>
      <c r="X15" s="21" t="e">
        <f t="shared" ca="1" si="2"/>
        <v>#NAME?</v>
      </c>
      <c r="Y15" s="21" t="e">
        <f t="shared" ca="1" si="2"/>
        <v>#NAME?</v>
      </c>
      <c r="Z15" s="21" t="e">
        <f t="shared" ca="1" si="2"/>
        <v>#NAME?</v>
      </c>
      <c r="AA15" s="21" t="e">
        <f t="shared" ca="1" si="2"/>
        <v>#NAME?</v>
      </c>
      <c r="AB15" s="21" t="e">
        <f t="shared" ca="1" si="2"/>
        <v>#NAME?</v>
      </c>
      <c r="AC15" s="21" t="e">
        <f t="shared" ca="1" si="2"/>
        <v>#NAME?</v>
      </c>
      <c r="AD15" s="21" t="e">
        <f t="shared" ca="1" si="2"/>
        <v>#NAME?</v>
      </c>
      <c r="AE15" s="21" t="e">
        <f t="shared" ca="1" si="2"/>
        <v>#NAME?</v>
      </c>
      <c r="AF15" s="21" t="e">
        <f t="shared" ca="1" si="2"/>
        <v>#NAME?</v>
      </c>
      <c r="AG15" s="21" t="e">
        <f t="shared" ca="1" si="2"/>
        <v>#NAME?</v>
      </c>
      <c r="AH15" s="21" t="e">
        <f t="shared" ca="1" si="2"/>
        <v>#NAME?</v>
      </c>
      <c r="AI15" s="21" t="e">
        <f t="shared" ca="1" si="2"/>
        <v>#NAME?</v>
      </c>
      <c r="AJ15" s="21" t="e">
        <f t="shared" ca="1" si="2"/>
        <v>#NAME?</v>
      </c>
      <c r="AK15" s="21" t="e">
        <f t="shared" ca="1" si="2"/>
        <v>#NAME?</v>
      </c>
      <c r="AL15" s="21" t="e">
        <f t="shared" ca="1" si="2"/>
        <v>#NAME?</v>
      </c>
      <c r="AM15" s="21" t="e">
        <f t="shared" ca="1" si="2"/>
        <v>#NAME?</v>
      </c>
      <c r="AN15" s="21" t="e">
        <f t="shared" ca="1" si="2"/>
        <v>#NAME?</v>
      </c>
      <c r="AO15" s="21" t="e">
        <f t="shared" ca="1" si="2"/>
        <v>#NAME?</v>
      </c>
      <c r="AP15" s="21" t="e">
        <f t="shared" ca="1" si="2"/>
        <v>#NAME?</v>
      </c>
      <c r="AQ15" s="21" t="e">
        <f t="shared" ca="1" si="2"/>
        <v>#NAME?</v>
      </c>
      <c r="AR15" s="21" t="e">
        <f t="shared" ca="1" si="2"/>
        <v>#NAME?</v>
      </c>
      <c r="AS15" s="21" t="e">
        <f t="shared" ca="1" si="2"/>
        <v>#NAME?</v>
      </c>
      <c r="AT15" s="21" t="e">
        <f t="shared" ca="1" si="2"/>
        <v>#NAME?</v>
      </c>
      <c r="AU15" s="21" t="e">
        <f t="shared" ca="1" si="2"/>
        <v>#NAME?</v>
      </c>
      <c r="AV15" s="21" t="e">
        <f t="shared" ca="1" si="2"/>
        <v>#NAME?</v>
      </c>
      <c r="AW15" s="21" t="e">
        <f t="shared" ca="1" si="2"/>
        <v>#NAME?</v>
      </c>
      <c r="AX15" s="21" t="e">
        <f t="shared" ca="1" si="2"/>
        <v>#NAME?</v>
      </c>
      <c r="AY15" s="21" t="e">
        <f t="shared" ca="1" si="2"/>
        <v>#NAME?</v>
      </c>
      <c r="AZ15" s="21" t="e">
        <f t="shared" ca="1" si="2"/>
        <v>#NAME?</v>
      </c>
      <c r="BA15" s="21" t="e">
        <f t="shared" ca="1" si="2"/>
        <v>#NAME?</v>
      </c>
      <c r="BB15" s="21" t="e">
        <f t="shared" ca="1" si="2"/>
        <v>#NAME?</v>
      </c>
      <c r="BC15" s="21" t="e">
        <f t="shared" ca="1" si="2"/>
        <v>#NAME?</v>
      </c>
      <c r="BD15" s="21" t="e">
        <f t="shared" ca="1" si="2"/>
        <v>#NAME?</v>
      </c>
      <c r="BE15" s="21" t="e">
        <f t="shared" ca="1" si="2"/>
        <v>#NAME?</v>
      </c>
      <c r="BF15" s="21" t="e">
        <f t="shared" ca="1" si="2"/>
        <v>#NAME?</v>
      </c>
      <c r="BG15" s="21" t="e">
        <f t="shared" ca="1" si="2"/>
        <v>#NAME?</v>
      </c>
      <c r="BH15" s="21" t="e">
        <f t="shared" ca="1" si="2"/>
        <v>#NAME?</v>
      </c>
      <c r="BI15" s="21" t="e">
        <f t="shared" ca="1" si="2"/>
        <v>#NAME?</v>
      </c>
    </row>
    <row r="16" spans="1:61" x14ac:dyDescent="0.25">
      <c r="A16" s="2" t="s">
        <v>19</v>
      </c>
      <c r="B16" s="22">
        <v>1</v>
      </c>
      <c r="C16" s="22">
        <f t="shared" ref="C16:AH16" si="3">B16*(1+$I$12)</f>
        <v>1</v>
      </c>
      <c r="D16" s="22">
        <f t="shared" si="3"/>
        <v>1</v>
      </c>
      <c r="E16" s="22">
        <f t="shared" si="3"/>
        <v>1</v>
      </c>
      <c r="F16" s="22">
        <f t="shared" si="3"/>
        <v>1</v>
      </c>
      <c r="G16" s="22">
        <f t="shared" si="3"/>
        <v>1</v>
      </c>
      <c r="H16" s="22">
        <f t="shared" si="3"/>
        <v>1</v>
      </c>
      <c r="I16" s="22">
        <f t="shared" si="3"/>
        <v>1</v>
      </c>
      <c r="J16" s="22">
        <f t="shared" si="3"/>
        <v>1</v>
      </c>
      <c r="K16" s="22">
        <f t="shared" si="3"/>
        <v>1</v>
      </c>
      <c r="L16" s="22">
        <f t="shared" si="3"/>
        <v>1</v>
      </c>
      <c r="M16" s="22">
        <f t="shared" si="3"/>
        <v>1</v>
      </c>
      <c r="N16" s="22">
        <f t="shared" si="3"/>
        <v>1</v>
      </c>
      <c r="O16" s="22">
        <f t="shared" si="3"/>
        <v>1</v>
      </c>
      <c r="P16" s="22">
        <f t="shared" si="3"/>
        <v>1</v>
      </c>
      <c r="Q16" s="22">
        <f t="shared" si="3"/>
        <v>1</v>
      </c>
      <c r="R16" s="22">
        <f t="shared" si="3"/>
        <v>1</v>
      </c>
      <c r="S16" s="22">
        <f t="shared" si="3"/>
        <v>1</v>
      </c>
      <c r="T16" s="22">
        <f t="shared" si="3"/>
        <v>1</v>
      </c>
      <c r="U16" s="22">
        <f t="shared" si="3"/>
        <v>1</v>
      </c>
      <c r="V16" s="22">
        <f t="shared" si="3"/>
        <v>1</v>
      </c>
      <c r="W16" s="22">
        <f t="shared" si="3"/>
        <v>1</v>
      </c>
      <c r="X16" s="22">
        <f t="shared" si="3"/>
        <v>1</v>
      </c>
      <c r="Y16" s="22">
        <f t="shared" si="3"/>
        <v>1</v>
      </c>
      <c r="Z16" s="22">
        <f t="shared" si="3"/>
        <v>1</v>
      </c>
      <c r="AA16" s="22">
        <f t="shared" si="3"/>
        <v>1</v>
      </c>
      <c r="AB16" s="22">
        <f t="shared" si="3"/>
        <v>1</v>
      </c>
      <c r="AC16" s="22">
        <f t="shared" si="3"/>
        <v>1</v>
      </c>
      <c r="AD16" s="22">
        <f t="shared" si="3"/>
        <v>1</v>
      </c>
      <c r="AE16" s="22">
        <f t="shared" si="3"/>
        <v>1</v>
      </c>
      <c r="AF16" s="22">
        <f t="shared" si="3"/>
        <v>1</v>
      </c>
      <c r="AG16" s="22">
        <f t="shared" si="3"/>
        <v>1</v>
      </c>
      <c r="AH16" s="22">
        <f t="shared" si="3"/>
        <v>1</v>
      </c>
      <c r="AI16" s="22">
        <f t="shared" ref="AI16:BI16" si="4">AH16*(1+$I$12)</f>
        <v>1</v>
      </c>
      <c r="AJ16" s="22">
        <f t="shared" si="4"/>
        <v>1</v>
      </c>
      <c r="AK16" s="22">
        <f t="shared" si="4"/>
        <v>1</v>
      </c>
      <c r="AL16" s="22">
        <f t="shared" si="4"/>
        <v>1</v>
      </c>
      <c r="AM16" s="22">
        <f t="shared" si="4"/>
        <v>1</v>
      </c>
      <c r="AN16" s="22">
        <f t="shared" si="4"/>
        <v>1</v>
      </c>
      <c r="AO16" s="22">
        <f t="shared" si="4"/>
        <v>1</v>
      </c>
      <c r="AP16" s="22">
        <f t="shared" si="4"/>
        <v>1</v>
      </c>
      <c r="AQ16" s="22">
        <f t="shared" si="4"/>
        <v>1</v>
      </c>
      <c r="AR16" s="22">
        <f t="shared" si="4"/>
        <v>1</v>
      </c>
      <c r="AS16" s="22">
        <f t="shared" si="4"/>
        <v>1</v>
      </c>
      <c r="AT16" s="22">
        <f t="shared" si="4"/>
        <v>1</v>
      </c>
      <c r="AU16" s="22">
        <f t="shared" si="4"/>
        <v>1</v>
      </c>
      <c r="AV16" s="22">
        <f t="shared" si="4"/>
        <v>1</v>
      </c>
      <c r="AW16" s="22">
        <f t="shared" si="4"/>
        <v>1</v>
      </c>
      <c r="AX16" s="22">
        <f t="shared" si="4"/>
        <v>1</v>
      </c>
      <c r="AY16" s="22">
        <f t="shared" si="4"/>
        <v>1</v>
      </c>
      <c r="AZ16" s="22">
        <f t="shared" si="4"/>
        <v>1</v>
      </c>
      <c r="BA16" s="22">
        <f t="shared" si="4"/>
        <v>1</v>
      </c>
      <c r="BB16" s="22">
        <f t="shared" si="4"/>
        <v>1</v>
      </c>
      <c r="BC16" s="22">
        <f t="shared" si="4"/>
        <v>1</v>
      </c>
      <c r="BD16" s="22">
        <f t="shared" si="4"/>
        <v>1</v>
      </c>
      <c r="BE16" s="22">
        <f t="shared" si="4"/>
        <v>1</v>
      </c>
      <c r="BF16" s="22">
        <f t="shared" si="4"/>
        <v>1</v>
      </c>
      <c r="BG16" s="22">
        <f t="shared" si="4"/>
        <v>1</v>
      </c>
      <c r="BH16" s="22">
        <f t="shared" si="4"/>
        <v>1</v>
      </c>
      <c r="BI16" s="22">
        <f t="shared" si="4"/>
        <v>1</v>
      </c>
    </row>
    <row r="17" spans="1:61" x14ac:dyDescent="0.25">
      <c r="A17" s="26" t="s">
        <v>20</v>
      </c>
      <c r="B17" s="27">
        <v>1</v>
      </c>
      <c r="C17" s="27" t="e">
        <f ca="1">C16*(C15/100000)/(1+EXP(LN(1+#REF!)-#REF!)-1)^(C$4-$B$4)</f>
        <v>#NAME?</v>
      </c>
      <c r="D17" s="27" t="e">
        <f ca="1">D16*(D15/100000)/(1+EXP(LN(1+#REF!)-#REF!)-1)^(D$4-$B$4)</f>
        <v>#NAME?</v>
      </c>
      <c r="E17" s="27" t="e">
        <f ca="1">E16*(E15/100000)/(1+EXP(LN(1+#REF!)-#REF!)-1)^(E$4-$B$4)</f>
        <v>#NAME?</v>
      </c>
      <c r="F17" s="27" t="e">
        <f ca="1">F16*(F15/100000)/(1+EXP(LN(1+#REF!)-#REF!)-1)^(F$4-$B$4)</f>
        <v>#NAME?</v>
      </c>
      <c r="G17" s="27" t="e">
        <f ca="1">G16*(G15/100000)/(1+EXP(LN(1+#REF!)-#REF!)-1)^(G$4-$B$4)</f>
        <v>#NAME?</v>
      </c>
      <c r="H17" s="27" t="e">
        <f ca="1">H16*(H15/100000)/(1+EXP(LN(1+#REF!)-#REF!)-1)^(H$4-$B$4)</f>
        <v>#NAME?</v>
      </c>
      <c r="I17" s="27" t="e">
        <f ca="1">I16*(I15/100000)/(1+EXP(LN(1+#REF!)-#REF!)-1)^(I$4-$B$4)</f>
        <v>#NAME?</v>
      </c>
      <c r="J17" s="27" t="e">
        <f ca="1">J16*(J15/100000)/(1+EXP(LN(1+#REF!)-#REF!)-1)^(J$4-$B$4)</f>
        <v>#NAME?</v>
      </c>
      <c r="K17" s="27" t="e">
        <f ca="1">K16*(K15/100000)/(1+EXP(LN(1+#REF!)-#REF!)-1)^(K$4-$B$4)</f>
        <v>#NAME?</v>
      </c>
      <c r="L17" s="27" t="e">
        <f ca="1">L16*(L15/100000)/(1+EXP(LN(1+#REF!)-#REF!)-1)^(L$4-$B$4)</f>
        <v>#NAME?</v>
      </c>
      <c r="M17" s="27" t="e">
        <f ca="1">M16*(M15/100000)/(1+EXP(LN(1+#REF!)-#REF!)-1)^(M$4-$B$4)</f>
        <v>#NAME?</v>
      </c>
      <c r="N17" s="27" t="e">
        <f ca="1">N16*(N15/100000)/(1+EXP(LN(1+#REF!)-#REF!)-1)^(N$4-$B$4)</f>
        <v>#NAME?</v>
      </c>
      <c r="O17" s="27" t="e">
        <f ca="1">O16*(O15/100000)/(1+EXP(LN(1+#REF!)-#REF!)-1)^(O$4-$B$4)</f>
        <v>#NAME?</v>
      </c>
      <c r="P17" s="27" t="e">
        <f ca="1">P16*(P15/100000)/(1+EXP(LN(1+#REF!)-#REF!)-1)^(P$4-$B$4)</f>
        <v>#NAME?</v>
      </c>
      <c r="Q17" s="27" t="e">
        <f ca="1">Q16*(Q15/100000)/(1+EXP(LN(1+#REF!)-#REF!)-1)^(Q$4-$B$4)</f>
        <v>#NAME?</v>
      </c>
      <c r="R17" s="27" t="e">
        <f ca="1">R16*(R15/100000)/(1+EXP(LN(1+#REF!)-#REF!)-1)^(R$4-$B$4)</f>
        <v>#NAME?</v>
      </c>
      <c r="S17" s="27" t="e">
        <f ca="1">S16*(S15/100000)/(1+EXP(LN(1+#REF!)-#REF!)-1)^(S$4-$B$4)</f>
        <v>#NAME?</v>
      </c>
      <c r="T17" s="27" t="e">
        <f ca="1">T16*(T15/100000)/(1+EXP(LN(1+#REF!)-#REF!)-1)^(T$4-$B$4)</f>
        <v>#NAME?</v>
      </c>
      <c r="U17" s="27" t="e">
        <f ca="1">U16*(U15/100000)/(1+EXP(LN(1+#REF!)-#REF!)-1)^(U$4-$B$4)</f>
        <v>#NAME?</v>
      </c>
      <c r="V17" s="27" t="e">
        <f ca="1">V16*(V15/100000)/(1+EXP(LN(1+#REF!)-#REF!)-1)^(V$4-$B$4)</f>
        <v>#NAME?</v>
      </c>
      <c r="W17" s="27" t="e">
        <f ca="1">W16*(W15/100000)/(1+EXP(LN(1+#REF!)-#REF!)-1)^(W$4-$B$4)</f>
        <v>#NAME?</v>
      </c>
      <c r="X17" s="27" t="e">
        <f ca="1">X16*(X15/100000)/(1+EXP(LN(1+#REF!)-#REF!)-1)^(X$4-$B$4)</f>
        <v>#NAME?</v>
      </c>
      <c r="Y17" s="27" t="e">
        <f ca="1">Y16*(Y15/100000)/(1+EXP(LN(1+#REF!)-#REF!)-1)^(Y$4-$B$4)</f>
        <v>#NAME?</v>
      </c>
      <c r="Z17" s="27" t="e">
        <f ca="1">Z16*(Z15/100000)/(1+EXP(LN(1+#REF!)-#REF!)-1)^(Z$4-$B$4)</f>
        <v>#NAME?</v>
      </c>
      <c r="AA17" s="27" t="e">
        <f ca="1">AA16*(AA15/100000)/(1+EXP(LN(1+#REF!)-#REF!)-1)^(AA$4-$B$4)</f>
        <v>#NAME?</v>
      </c>
      <c r="AB17" s="27" t="e">
        <f ca="1">AB16*(AB15/100000)/(1+EXP(LN(1+#REF!)-#REF!)-1)^(AB$4-$B$4)</f>
        <v>#NAME?</v>
      </c>
      <c r="AC17" s="27" t="e">
        <f ca="1">AC16*(AC15/100000)/(1+EXP(LN(1+#REF!)-#REF!)-1)^(AC$4-$B$4)</f>
        <v>#NAME?</v>
      </c>
      <c r="AD17" s="27" t="e">
        <f ca="1">AD16*(AD15/100000)/(1+EXP(LN(1+#REF!)-#REF!)-1)^(AD$4-$B$4)</f>
        <v>#NAME?</v>
      </c>
      <c r="AE17" s="27" t="e">
        <f ca="1">AE16*(AE15/100000)/(1+EXP(LN(1+#REF!)-#REF!)-1)^(AE$4-$B$4)</f>
        <v>#NAME?</v>
      </c>
      <c r="AF17" s="27" t="e">
        <f ca="1">AF16*(AF15/100000)/(1+EXP(LN(1+#REF!)-#REF!)-1)^(AF$4-$B$4)</f>
        <v>#NAME?</v>
      </c>
      <c r="AG17" s="27" t="e">
        <f ca="1">AG16*(AG15/100000)/(1+EXP(LN(1+#REF!)-#REF!)-1)^(AG$4-$B$4)</f>
        <v>#NAME?</v>
      </c>
      <c r="AH17" s="27" t="e">
        <f ca="1">AH16*(AH15/100000)/(1+EXP(LN(1+#REF!)-#REF!)-1)^(AH$4-$B$4)</f>
        <v>#NAME?</v>
      </c>
      <c r="AI17" s="27" t="e">
        <f ca="1">AI16*(AI15/100000)/(1+EXP(LN(1+#REF!)-#REF!)-1)^(AI$4-$B$4)</f>
        <v>#NAME?</v>
      </c>
      <c r="AJ17" s="27" t="e">
        <f ca="1">AJ16*(AJ15/100000)/(1+EXP(LN(1+#REF!)-#REF!)-1)^(AJ$4-$B$4)</f>
        <v>#NAME?</v>
      </c>
      <c r="AK17" s="27" t="e">
        <f ca="1">AK16*(AK15/100000)/(1+EXP(LN(1+#REF!)-#REF!)-1)^(AK$4-$B$4)</f>
        <v>#NAME?</v>
      </c>
      <c r="AL17" s="27" t="e">
        <f ca="1">AL16*(AL15/100000)/(1+EXP(LN(1+#REF!)-#REF!)-1)^(AL$4-$B$4)</f>
        <v>#NAME?</v>
      </c>
      <c r="AM17" s="27" t="e">
        <f ca="1">AM16*(AM15/100000)/(1+EXP(LN(1+#REF!)-#REF!)-1)^(AM$4-$B$4)</f>
        <v>#NAME?</v>
      </c>
      <c r="AN17" s="27" t="e">
        <f ca="1">AN16*(AN15/100000)/(1+EXP(LN(1+#REF!)-#REF!)-1)^(AN$4-$B$4)</f>
        <v>#NAME?</v>
      </c>
      <c r="AO17" s="27" t="e">
        <f ca="1">AO16*(AO15/100000)/(1+EXP(LN(1+#REF!)-#REF!)-1)^(AO$4-$B$4)</f>
        <v>#NAME?</v>
      </c>
      <c r="AP17" s="27" t="e">
        <f ca="1">AP16*(AP15/100000)/(1+EXP(LN(1+#REF!)-#REF!)-1)^(AP$4-$B$4)</f>
        <v>#NAME?</v>
      </c>
      <c r="AQ17" s="27" t="e">
        <f ca="1">AQ16*(AQ15/100000)/(1+EXP(LN(1+#REF!)-#REF!)-1)^(AQ$4-$B$4)</f>
        <v>#NAME?</v>
      </c>
      <c r="AR17" s="27" t="e">
        <f ca="1">AR16*(AR15/100000)/(1+EXP(LN(1+#REF!)-#REF!)-1)^(AR$4-$B$4)</f>
        <v>#NAME?</v>
      </c>
      <c r="AS17" s="27" t="e">
        <f ca="1">AS16*(AS15/100000)/(1+EXP(LN(1+#REF!)-#REF!)-1)^(AS$4-$B$4)</f>
        <v>#NAME?</v>
      </c>
      <c r="AT17" s="27" t="e">
        <f ca="1">AT16*(AT15/100000)/(1+EXP(LN(1+#REF!)-#REF!)-1)^(AT$4-$B$4)</f>
        <v>#NAME?</v>
      </c>
      <c r="AU17" s="27" t="e">
        <f ca="1">AU16*(AU15/100000)/(1+EXP(LN(1+#REF!)-#REF!)-1)^(AU$4-$B$4)</f>
        <v>#NAME?</v>
      </c>
      <c r="AV17" s="27" t="e">
        <f ca="1">AV16*(AV15/100000)/(1+EXP(LN(1+#REF!)-#REF!)-1)^(AV$4-$B$4)</f>
        <v>#NAME?</v>
      </c>
      <c r="AW17" s="27" t="e">
        <f ca="1">AW16*(AW15/100000)/(1+EXP(LN(1+#REF!)-#REF!)-1)^(AW$4-$B$4)</f>
        <v>#NAME?</v>
      </c>
      <c r="AX17" s="27" t="e">
        <f ca="1">AX16*(AX15/100000)/(1+EXP(LN(1+#REF!)-#REF!)-1)^(AX$4-$B$4)</f>
        <v>#NAME?</v>
      </c>
      <c r="AY17" s="27" t="e">
        <f ca="1">AY16*(AY15/100000)/(1+EXP(LN(1+#REF!)-#REF!)-1)^(AY$4-$B$4)</f>
        <v>#NAME?</v>
      </c>
      <c r="AZ17" s="27" t="e">
        <f ca="1">AZ16*(AZ15/100000)/(1+EXP(LN(1+#REF!)-#REF!)-1)^(AZ$4-$B$4)</f>
        <v>#NAME?</v>
      </c>
      <c r="BA17" s="27" t="e">
        <f ca="1">BA16*(BA15/100000)/(1+EXP(LN(1+#REF!)-#REF!)-1)^(BA$4-$B$4)</f>
        <v>#NAME?</v>
      </c>
      <c r="BB17" s="27" t="e">
        <f ca="1">BB16*(BB15/100000)/(1+EXP(LN(1+#REF!)-#REF!)-1)^(BB$4-$B$4)</f>
        <v>#NAME?</v>
      </c>
      <c r="BC17" s="27" t="e">
        <f ca="1">BC16*(BC15/100000)/(1+EXP(LN(1+#REF!)-#REF!)-1)^(BC$4-$B$4)</f>
        <v>#NAME?</v>
      </c>
      <c r="BD17" s="27" t="e">
        <f ca="1">BD16*(BD15/100000)/(1+EXP(LN(1+#REF!)-#REF!)-1)^(BD$4-$B$4)</f>
        <v>#NAME?</v>
      </c>
      <c r="BE17" s="27" t="e">
        <f ca="1">BE16*(BE15/100000)/(1+EXP(LN(1+#REF!)-#REF!)-1)^(BE$4-$B$4)</f>
        <v>#NAME?</v>
      </c>
      <c r="BF17" s="27" t="e">
        <f ca="1">BF16*(BF15/100000)/(1+EXP(LN(1+#REF!)-#REF!)-1)^(BF$4-$B$4)</f>
        <v>#NAME?</v>
      </c>
      <c r="BG17" s="27" t="e">
        <f ca="1">BG16*(BG15/100000)/(1+EXP(LN(1+#REF!)-#REF!)-1)^(BG$4-$B$4)</f>
        <v>#NAME?</v>
      </c>
      <c r="BH17" s="27" t="e">
        <f ca="1">BH16*(BH15/100000)/(1+EXP(LN(1+#REF!)-#REF!)-1)^(BH$4-$B$4)</f>
        <v>#NAME?</v>
      </c>
      <c r="BI17" s="27" t="e">
        <f ca="1">BI16*(BI15/100000)/(1+EXP(LN(1+#REF!)-#REF!)-1)^(BI$4-$B$4)</f>
        <v>#NAME?</v>
      </c>
    </row>
    <row r="18" spans="1:61" ht="13" x14ac:dyDescent="0.3">
      <c r="A18" s="26" t="s">
        <v>21</v>
      </c>
      <c r="B18" s="10" t="e">
        <f ca="1">SUM(B17:$BI17)</f>
        <v>#NAME?</v>
      </c>
      <c r="C18" s="10" t="e">
        <f ca="1">SUM(C17:$BI17)</f>
        <v>#NAME?</v>
      </c>
      <c r="D18" s="10" t="e">
        <f ca="1">SUM(D17:$BI17)</f>
        <v>#NAME?</v>
      </c>
      <c r="E18" s="10" t="e">
        <f ca="1">SUM(E17:$BI17)</f>
        <v>#NAME?</v>
      </c>
      <c r="F18" s="30" t="e">
        <f ca="1">SUM(F17:$BI17)</f>
        <v>#NAME?</v>
      </c>
      <c r="G18" s="10" t="e">
        <f ca="1">SUM(G17:$BI17)</f>
        <v>#NAME?</v>
      </c>
      <c r="H18" s="10" t="e">
        <f ca="1">SUM(H17:$BI17)</f>
        <v>#NAME?</v>
      </c>
      <c r="I18" s="10" t="e">
        <f ca="1">SUM(I17:$BI17)</f>
        <v>#NAME?</v>
      </c>
      <c r="J18" s="10" t="e">
        <f ca="1">SUM(J17:$BI17)</f>
        <v>#NAME?</v>
      </c>
      <c r="K18" s="10" t="e">
        <f ca="1">SUM(K17:$BI17)</f>
        <v>#NAME?</v>
      </c>
      <c r="L18" s="10" t="e">
        <f ca="1">SUM(L17:$BI17)</f>
        <v>#NAME?</v>
      </c>
      <c r="M18" s="10" t="e">
        <f ca="1">SUM(M17:$BI17)</f>
        <v>#NAME?</v>
      </c>
      <c r="N18" s="10" t="e">
        <f ca="1">SUM(N17:$BI17)</f>
        <v>#NAME?</v>
      </c>
      <c r="O18" s="10" t="e">
        <f ca="1">SUM(O17:$BI17)</f>
        <v>#NAME?</v>
      </c>
      <c r="P18" s="10" t="e">
        <f ca="1">SUM(P17:$BI17)</f>
        <v>#NAME?</v>
      </c>
      <c r="Q18" s="10" t="e">
        <f ca="1">SUM(Q17:$BI17)</f>
        <v>#NAME?</v>
      </c>
      <c r="R18" s="10" t="e">
        <f ca="1">SUM(R17:$BI17)</f>
        <v>#NAME?</v>
      </c>
      <c r="S18" s="10" t="e">
        <f ca="1">SUM(S17:$BI17)</f>
        <v>#NAME?</v>
      </c>
      <c r="T18" s="10" t="e">
        <f ca="1">SUM(T17:$BI17)</f>
        <v>#NAME?</v>
      </c>
      <c r="U18" s="10" t="e">
        <f ca="1">SUM(U17:$BI17)</f>
        <v>#NAME?</v>
      </c>
      <c r="V18" s="10" t="e">
        <f ca="1">SUM(V17:$BI17)</f>
        <v>#NAME?</v>
      </c>
      <c r="W18" s="10" t="e">
        <f ca="1">SUM(W17:$BI17)</f>
        <v>#NAME?</v>
      </c>
      <c r="X18" s="10" t="e">
        <f ca="1">SUM(X17:$BI17)</f>
        <v>#NAME?</v>
      </c>
      <c r="Y18" s="10" t="e">
        <f ca="1">SUM(Y17:$BI17)</f>
        <v>#NAME?</v>
      </c>
      <c r="Z18" s="10" t="e">
        <f ca="1">SUM(Z17:$BI17)</f>
        <v>#NAME?</v>
      </c>
      <c r="AA18" s="10" t="e">
        <f ca="1">SUM(AA17:$BI17)</f>
        <v>#NAME?</v>
      </c>
      <c r="AB18" s="10" t="e">
        <f ca="1">SUM(AB17:$BI17)</f>
        <v>#NAME?</v>
      </c>
      <c r="AC18" s="10" t="e">
        <f ca="1">SUM(AC17:$BI17)</f>
        <v>#NAME?</v>
      </c>
      <c r="AD18" s="10" t="e">
        <f ca="1">SUM(AD17:$BI17)</f>
        <v>#NAME?</v>
      </c>
      <c r="AE18" s="10" t="e">
        <f ca="1">SUM(AE17:$BI17)</f>
        <v>#NAME?</v>
      </c>
      <c r="AF18" s="10" t="e">
        <f ca="1">SUM(AF17:$BI17)</f>
        <v>#NAME?</v>
      </c>
      <c r="AG18" s="10" t="e">
        <f ca="1">SUM(AG17:$BI17)</f>
        <v>#NAME?</v>
      </c>
      <c r="AH18" s="10" t="e">
        <f ca="1">SUM(AH17:$BI17)</f>
        <v>#NAME?</v>
      </c>
      <c r="AI18" s="10" t="e">
        <f ca="1">SUM(AI17:$BI17)</f>
        <v>#NAME?</v>
      </c>
      <c r="AJ18" s="10" t="e">
        <f ca="1">SUM(AJ17:$BI17)</f>
        <v>#NAME?</v>
      </c>
      <c r="AK18" s="10" t="e">
        <f ca="1">SUM(AK17:$BI17)</f>
        <v>#NAME?</v>
      </c>
      <c r="AL18" s="10" t="e">
        <f ca="1">SUM(AL17:$BI17)</f>
        <v>#NAME?</v>
      </c>
      <c r="AM18" s="10" t="e">
        <f ca="1">SUM(AM17:$BI17)</f>
        <v>#NAME?</v>
      </c>
      <c r="AN18" s="10" t="e">
        <f ca="1">SUM(AN17:$BI17)</f>
        <v>#NAME?</v>
      </c>
      <c r="AO18" s="10" t="e">
        <f ca="1">SUM(AO17:$BI17)</f>
        <v>#NAME?</v>
      </c>
      <c r="AP18" s="10" t="e">
        <f ca="1">SUM(AP17:$BI17)</f>
        <v>#NAME?</v>
      </c>
      <c r="AQ18" s="10" t="e">
        <f ca="1">SUM(AQ17:$BI17)</f>
        <v>#NAME?</v>
      </c>
      <c r="AR18" s="10" t="e">
        <f ca="1">SUM(AR17:$BI17)</f>
        <v>#NAME?</v>
      </c>
      <c r="AS18" s="10" t="e">
        <f ca="1">SUM(AS17:$BI17)</f>
        <v>#NAME?</v>
      </c>
      <c r="AT18" s="10" t="e">
        <f ca="1">SUM(AT17:$BI17)</f>
        <v>#NAME?</v>
      </c>
      <c r="AU18" s="10" t="e">
        <f ca="1">SUM(AU17:$BI17)</f>
        <v>#NAME?</v>
      </c>
      <c r="AV18" s="10" t="e">
        <f ca="1">SUM(AV17:$BI17)</f>
        <v>#NAME?</v>
      </c>
      <c r="AW18" s="10" t="e">
        <f ca="1">SUM(AW17:$BI17)</f>
        <v>#NAME?</v>
      </c>
      <c r="AX18" s="10" t="e">
        <f ca="1">SUM(AX17:$BI17)</f>
        <v>#NAME?</v>
      </c>
      <c r="AY18" s="10" t="e">
        <f ca="1">SUM(AY17:$BI17)</f>
        <v>#NAME?</v>
      </c>
      <c r="AZ18" s="10" t="e">
        <f ca="1">SUM(AZ17:$BI17)</f>
        <v>#NAME?</v>
      </c>
      <c r="BA18" s="10" t="e">
        <f ca="1">SUM(BA17:$BI17)</f>
        <v>#NAME?</v>
      </c>
      <c r="BB18" s="10" t="e">
        <f ca="1">SUM(BB17:$BI17)</f>
        <v>#NAME?</v>
      </c>
      <c r="BC18" s="10" t="e">
        <f ca="1">SUM(BC17:$BI17)</f>
        <v>#NAME?</v>
      </c>
      <c r="BD18" s="10" t="e">
        <f ca="1">SUM(BD17:$BI17)</f>
        <v>#NAME?</v>
      </c>
      <c r="BE18" s="10" t="e">
        <f ca="1">SUM(BE17:$BI17)</f>
        <v>#NAME?</v>
      </c>
      <c r="BF18" s="10" t="e">
        <f ca="1">SUM(BF17:$BI17)</f>
        <v>#NAME?</v>
      </c>
      <c r="BG18" s="10" t="e">
        <f ca="1">SUM(BG17:$BI17)</f>
        <v>#NAME?</v>
      </c>
      <c r="BH18" s="10" t="e">
        <f ca="1">SUM(BH17:$BI17)</f>
        <v>#NAME?</v>
      </c>
      <c r="BI18" s="10" t="e">
        <f ca="1">SUM(BI17:$BI17)</f>
        <v>#NAME?</v>
      </c>
    </row>
    <row r="20" spans="1:61" ht="13" x14ac:dyDescent="0.3">
      <c r="F20" s="29" t="e">
        <f ca="1">F18/F10</f>
        <v>#NAME?</v>
      </c>
      <c r="G20" s="28" t="s">
        <v>22</v>
      </c>
    </row>
    <row r="33" spans="7:7" x14ac:dyDescent="0.25">
      <c r="G33" t="e">
        <f>#REF!</f>
        <v>#REF!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8"/>
  <dimension ref="A1:AZ23"/>
  <sheetViews>
    <sheetView showGridLines="0" tabSelected="1" zoomScaleNormal="100" workbookViewId="0">
      <selection activeCell="G3" sqref="G3"/>
    </sheetView>
  </sheetViews>
  <sheetFormatPr defaultRowHeight="12.5" x14ac:dyDescent="0.25"/>
  <cols>
    <col min="1" max="1" width="24.7265625" customWidth="1"/>
    <col min="2" max="2" width="8.54296875" customWidth="1"/>
    <col min="3" max="3" width="8.1796875" customWidth="1"/>
    <col min="4" max="4" width="8.54296875" customWidth="1"/>
    <col min="5" max="5" width="10.54296875" customWidth="1"/>
    <col min="6" max="6" width="8.54296875" customWidth="1"/>
    <col min="7" max="7" width="10.7265625" customWidth="1"/>
    <col min="8" max="9" width="8.54296875" customWidth="1"/>
    <col min="10" max="10" width="11.26953125" customWidth="1"/>
    <col min="11" max="12" width="7.81640625" customWidth="1"/>
    <col min="13" max="13" width="9.453125" customWidth="1"/>
    <col min="14" max="31" width="7.81640625" customWidth="1"/>
    <col min="39" max="39" width="11.81640625" bestFit="1" customWidth="1"/>
  </cols>
  <sheetData>
    <row r="1" spans="1:52" ht="18.75" customHeight="1" x14ac:dyDescent="0.4">
      <c r="A1" s="5" t="s">
        <v>3</v>
      </c>
    </row>
    <row r="2" spans="1:52" ht="18" x14ac:dyDescent="0.4">
      <c r="A2" s="6" t="s">
        <v>23</v>
      </c>
    </row>
    <row r="3" spans="1:52" ht="17.5" x14ac:dyDescent="0.35">
      <c r="A3" s="40" t="s">
        <v>24</v>
      </c>
    </row>
    <row r="4" spans="1:52" ht="18" x14ac:dyDescent="0.4">
      <c r="A4" s="6"/>
    </row>
    <row r="5" spans="1:52" ht="15.5" x14ac:dyDescent="0.35">
      <c r="A5" s="7" t="s">
        <v>4</v>
      </c>
    </row>
    <row r="6" spans="1:52" ht="13" x14ac:dyDescent="0.3">
      <c r="A6" s="1"/>
      <c r="F6" s="8" t="s">
        <v>5</v>
      </c>
    </row>
    <row r="7" spans="1:52" x14ac:dyDescent="0.25">
      <c r="A7" s="38">
        <v>20.837708853009318</v>
      </c>
      <c r="B7" s="9">
        <v>62</v>
      </c>
      <c r="C7" s="9">
        <v>63</v>
      </c>
      <c r="D7" s="9">
        <v>64</v>
      </c>
      <c r="E7" s="9">
        <v>65</v>
      </c>
      <c r="F7" s="9">
        <v>66</v>
      </c>
      <c r="G7" s="9">
        <v>67</v>
      </c>
      <c r="H7" s="9">
        <v>68</v>
      </c>
      <c r="I7" s="9">
        <v>69</v>
      </c>
      <c r="J7" s="9">
        <v>70</v>
      </c>
      <c r="K7" s="9">
        <v>71</v>
      </c>
      <c r="L7" s="9">
        <v>72</v>
      </c>
      <c r="M7" s="9">
        <v>73</v>
      </c>
      <c r="N7" s="9">
        <v>74</v>
      </c>
      <c r="O7" s="9">
        <v>75</v>
      </c>
      <c r="P7" s="9">
        <v>76</v>
      </c>
      <c r="Q7" s="9">
        <v>77</v>
      </c>
      <c r="R7" s="9">
        <v>78</v>
      </c>
      <c r="S7" s="9">
        <v>79</v>
      </c>
      <c r="T7" s="9">
        <v>80</v>
      </c>
      <c r="U7" s="9">
        <v>81</v>
      </c>
      <c r="V7" s="9">
        <v>82</v>
      </c>
      <c r="W7" s="9">
        <v>83</v>
      </c>
      <c r="X7" s="9">
        <v>84</v>
      </c>
      <c r="Y7" s="9">
        <v>85</v>
      </c>
      <c r="Z7" s="9">
        <v>86</v>
      </c>
      <c r="AA7" s="9">
        <v>87</v>
      </c>
      <c r="AB7" s="9">
        <v>88</v>
      </c>
      <c r="AC7" s="9">
        <v>89</v>
      </c>
      <c r="AD7" s="9">
        <v>90</v>
      </c>
      <c r="AE7" s="9">
        <v>91</v>
      </c>
      <c r="AF7" s="9">
        <v>92</v>
      </c>
      <c r="AG7" s="9">
        <v>93</v>
      </c>
      <c r="AH7" s="9">
        <v>94</v>
      </c>
      <c r="AI7" s="9">
        <v>95</v>
      </c>
      <c r="AJ7" s="9">
        <v>96</v>
      </c>
      <c r="AK7" s="9">
        <v>97</v>
      </c>
      <c r="AL7" s="9">
        <v>98</v>
      </c>
      <c r="AM7" s="9">
        <v>99</v>
      </c>
      <c r="AN7" s="9">
        <v>100</v>
      </c>
      <c r="AO7" s="9">
        <v>101</v>
      </c>
      <c r="AP7" s="9">
        <v>102</v>
      </c>
      <c r="AQ7" s="9">
        <v>103</v>
      </c>
      <c r="AR7" s="9">
        <v>104</v>
      </c>
      <c r="AS7" s="9">
        <v>105</v>
      </c>
      <c r="AT7" s="9">
        <v>106</v>
      </c>
      <c r="AU7" s="9">
        <v>107</v>
      </c>
      <c r="AV7" s="9">
        <v>108</v>
      </c>
      <c r="AW7" s="9">
        <v>109</v>
      </c>
      <c r="AX7" s="9">
        <v>110</v>
      </c>
    </row>
    <row r="8" spans="1:52" x14ac:dyDescent="0.25">
      <c r="A8" s="8"/>
      <c r="B8" s="10">
        <v>20.837708853009318</v>
      </c>
      <c r="C8" s="10">
        <v>20.276068759838992</v>
      </c>
      <c r="D8" s="10">
        <v>19.706817446436432</v>
      </c>
      <c r="E8" s="10">
        <v>18.434500365594811</v>
      </c>
      <c r="F8" s="10">
        <v>17.859329155418795</v>
      </c>
      <c r="G8" s="10">
        <v>17.27853334042771</v>
      </c>
      <c r="H8" s="10">
        <v>16.692695335282103</v>
      </c>
      <c r="I8" s="10">
        <v>16.1024694545433</v>
      </c>
      <c r="J8" s="10">
        <v>15.508585226250162</v>
      </c>
      <c r="K8" s="10">
        <v>14.911850134975264</v>
      </c>
      <c r="L8" s="10">
        <v>14.313151627190184</v>
      </c>
      <c r="M8" s="10">
        <v>13.713458197349881</v>
      </c>
      <c r="N8" s="10">
        <v>13.113819362431489</v>
      </c>
      <c r="O8" s="10">
        <v>12.191807609941471</v>
      </c>
      <c r="P8" s="10">
        <v>11.59125697645001</v>
      </c>
      <c r="Q8" s="10">
        <v>10.996945436202889</v>
      </c>
      <c r="R8" s="10">
        <v>10.410173018789683</v>
      </c>
      <c r="S8" s="10">
        <v>9.8322711069771174</v>
      </c>
      <c r="T8" s="10">
        <v>9.2645909237612418</v>
      </c>
      <c r="U8" s="10">
        <v>8.7084905562025146</v>
      </c>
      <c r="V8" s="10">
        <v>8.165320727364918</v>
      </c>
      <c r="W8" s="10">
        <v>7.6364096396213164</v>
      </c>
      <c r="X8" s="10">
        <v>7.1230473485503554</v>
      </c>
      <c r="Y8" s="10">
        <v>6.4600845334739585</v>
      </c>
      <c r="Z8" s="10">
        <v>5.9851059412573759</v>
      </c>
      <c r="AA8" s="10">
        <v>5.5302153198656372</v>
      </c>
      <c r="AB8" s="10">
        <v>5.096283296754895</v>
      </c>
      <c r="AC8" s="10">
        <v>4.6840849007186165</v>
      </c>
      <c r="AD8" s="10">
        <v>4.2943103130135354</v>
      </c>
      <c r="AE8" s="10">
        <v>3.9275920879019708</v>
      </c>
      <c r="AF8" s="10">
        <v>3.5845594228378741</v>
      </c>
      <c r="AG8" s="10">
        <v>3.2659388486511172</v>
      </c>
      <c r="AH8" s="10">
        <v>2.9727385249023999</v>
      </c>
      <c r="AI8" s="10">
        <v>2.7065908116220547</v>
      </c>
      <c r="AJ8" s="10">
        <v>2.4704099984857502</v>
      </c>
      <c r="AK8" s="10">
        <v>2.2697108557337198</v>
      </c>
      <c r="AL8" s="10">
        <v>2.1017866086370351</v>
      </c>
      <c r="AM8" s="10">
        <v>1.9551760739553232</v>
      </c>
      <c r="AN8" s="10">
        <v>1.8262878817456358</v>
      </c>
      <c r="AO8" s="10">
        <v>1.7122580570239574</v>
      </c>
      <c r="AP8" s="10">
        <v>1.6107815526634401</v>
      </c>
      <c r="AQ8" s="10">
        <v>1.5199870572101815</v>
      </c>
      <c r="AR8" s="10">
        <v>1.4383429920226758</v>
      </c>
      <c r="AS8" s="10">
        <v>1.3645862283192762</v>
      </c>
      <c r="AT8" s="10">
        <v>1.2976675207689756</v>
      </c>
      <c r="AU8" s="10">
        <v>1.236709351260409</v>
      </c>
      <c r="AV8" s="10">
        <v>1.1809730466891553</v>
      </c>
      <c r="AW8" s="10">
        <v>1.1298328212273814</v>
      </c>
      <c r="AX8" s="10">
        <v>1.0827548439321328</v>
      </c>
      <c r="AZ8" s="10"/>
    </row>
    <row r="9" spans="1:52" x14ac:dyDescent="0.25">
      <c r="A9" s="20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52" x14ac:dyDescent="0.25">
      <c r="A10" s="20"/>
      <c r="B10" s="32"/>
      <c r="C10" s="35"/>
      <c r="D10" s="16"/>
      <c r="E10" s="16"/>
      <c r="F10" s="32"/>
      <c r="G10" s="16"/>
      <c r="H10" s="16"/>
      <c r="I10" s="16"/>
      <c r="J10" s="16"/>
      <c r="K10" s="32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2" x14ac:dyDescent="0.25">
      <c r="A11" s="3"/>
      <c r="B11" s="32"/>
      <c r="E11" s="43"/>
      <c r="F11" s="32"/>
      <c r="K11" s="32"/>
    </row>
    <row r="12" spans="1:52" ht="15.5" x14ac:dyDescent="0.35">
      <c r="A12" s="7" t="s">
        <v>6</v>
      </c>
      <c r="C12" s="36"/>
    </row>
    <row r="13" spans="1:52" ht="26.25" customHeight="1" x14ac:dyDescent="0.25">
      <c r="F13" s="12" t="s">
        <v>7</v>
      </c>
    </row>
    <row r="14" spans="1:52" x14ac:dyDescent="0.25">
      <c r="A14" s="39">
        <v>21.806839790401568</v>
      </c>
      <c r="B14" s="15">
        <v>62</v>
      </c>
      <c r="C14" s="15">
        <v>63</v>
      </c>
      <c r="D14" s="15">
        <v>64</v>
      </c>
      <c r="E14" s="15">
        <v>65</v>
      </c>
      <c r="F14" s="15">
        <v>66</v>
      </c>
      <c r="G14" s="15">
        <v>67</v>
      </c>
      <c r="H14" s="15">
        <v>68</v>
      </c>
      <c r="I14" s="15">
        <v>69</v>
      </c>
      <c r="J14" s="15">
        <v>70</v>
      </c>
      <c r="K14" s="15">
        <v>71</v>
      </c>
      <c r="L14" s="15">
        <v>72</v>
      </c>
      <c r="M14" s="15">
        <v>73</v>
      </c>
      <c r="N14" s="15">
        <v>74</v>
      </c>
      <c r="O14" s="15">
        <v>75</v>
      </c>
      <c r="P14" s="15">
        <v>76</v>
      </c>
      <c r="Q14" s="15">
        <v>77</v>
      </c>
      <c r="R14" s="15">
        <v>78</v>
      </c>
      <c r="S14" s="15">
        <v>79</v>
      </c>
      <c r="T14" s="15">
        <v>80</v>
      </c>
      <c r="U14" s="33">
        <v>81</v>
      </c>
      <c r="V14" s="33">
        <v>82</v>
      </c>
      <c r="W14" s="33">
        <v>83</v>
      </c>
      <c r="X14" s="33">
        <v>84</v>
      </c>
      <c r="Y14" s="33">
        <v>85</v>
      </c>
    </row>
    <row r="15" spans="1:52" x14ac:dyDescent="0.25">
      <c r="A15" s="34">
        <v>35</v>
      </c>
      <c r="B15" s="10">
        <v>34.758575451105791</v>
      </c>
      <c r="C15" s="10">
        <v>34.717364850796955</v>
      </c>
      <c r="D15" s="10">
        <v>34.677497114639273</v>
      </c>
      <c r="E15" s="10">
        <v>34.600897038467167</v>
      </c>
      <c r="F15" s="10">
        <v>34.565542718690551</v>
      </c>
      <c r="G15" s="10">
        <v>34.531408837291337</v>
      </c>
      <c r="H15" s="10">
        <v>34.49848910389214</v>
      </c>
      <c r="I15" s="10">
        <v>34.466782411161752</v>
      </c>
      <c r="J15" s="10">
        <v>34.43629172184626</v>
      </c>
      <c r="K15" s="10">
        <v>34.407023012792578</v>
      </c>
      <c r="L15" s="10">
        <v>34.378984269047564</v>
      </c>
      <c r="M15" s="10">
        <v>34.35218452300839</v>
      </c>
      <c r="N15" s="10">
        <v>34.326632935775521</v>
      </c>
      <c r="O15" s="10">
        <v>34.289831037632197</v>
      </c>
      <c r="P15" s="10">
        <v>34.26737187108327</v>
      </c>
      <c r="Q15" s="10">
        <v>34.246237102765406</v>
      </c>
      <c r="R15" s="10">
        <v>34.226417228994407</v>
      </c>
      <c r="S15" s="10">
        <v>34.207898818435638</v>
      </c>
      <c r="T15" s="10">
        <v>34.190664085486688</v>
      </c>
      <c r="U15" s="10">
        <v>34.174690565521487</v>
      </c>
      <c r="V15" s="10">
        <v>34.159950901667031</v>
      </c>
      <c r="W15" s="10">
        <v>34.146412752116632</v>
      </c>
      <c r="X15" s="10">
        <v>34.134038825637816</v>
      </c>
      <c r="Y15" s="10">
        <v>34.11909206217193</v>
      </c>
    </row>
    <row r="16" spans="1:52" x14ac:dyDescent="0.25">
      <c r="A16" s="12">
        <v>50</v>
      </c>
      <c r="B16" s="10">
        <v>28.945906093467986</v>
      </c>
      <c r="C16" s="10">
        <v>28.859300120423455</v>
      </c>
      <c r="D16" s="10">
        <v>28.779361747743735</v>
      </c>
      <c r="E16" s="10">
        <v>28.642242501779979</v>
      </c>
      <c r="F16" s="10">
        <v>28.579280020494199</v>
      </c>
      <c r="G16" s="10">
        <v>28.520958060971182</v>
      </c>
      <c r="H16" s="10">
        <v>28.466886375067499</v>
      </c>
      <c r="I16" s="10">
        <v>28.416714751430487</v>
      </c>
      <c r="J16" s="10">
        <v>28.370130844091587</v>
      </c>
      <c r="K16" s="10">
        <v>28.32685744683366</v>
      </c>
      <c r="L16" s="10">
        <v>28.28664942681214</v>
      </c>
      <c r="M16" s="10">
        <v>28.249290484913523</v>
      </c>
      <c r="N16" s="10">
        <v>28.21458987068198</v>
      </c>
      <c r="O16" s="10">
        <v>28.166272514057351</v>
      </c>
      <c r="P16" s="10">
        <v>28.137454829115445</v>
      </c>
      <c r="Q16" s="10">
        <v>28.110847679272126</v>
      </c>
      <c r="R16" s="10">
        <v>28.086325382098728</v>
      </c>
      <c r="S16" s="10">
        <v>28.063772826016105</v>
      </c>
      <c r="T16" s="10">
        <v>28.043083330838424</v>
      </c>
      <c r="U16" s="10">
        <v>28.024156786902321</v>
      </c>
      <c r="V16" s="10">
        <v>28.006898072520748</v>
      </c>
      <c r="W16" s="10">
        <v>27.991215746815154</v>
      </c>
      <c r="X16" s="10">
        <v>27.97702101265374</v>
      </c>
      <c r="Y16" s="10">
        <v>27.960040315763912</v>
      </c>
    </row>
    <row r="17" spans="1:25" x14ac:dyDescent="0.25">
      <c r="A17" s="12">
        <v>55</v>
      </c>
      <c r="B17" s="10">
        <v>26.455602099008388</v>
      </c>
      <c r="C17" s="10">
        <v>26.294627982533822</v>
      </c>
      <c r="D17" s="10">
        <v>26.145242361823609</v>
      </c>
      <c r="E17" s="10">
        <v>25.889543960784142</v>
      </c>
      <c r="F17" s="10">
        <v>25.771702894065918</v>
      </c>
      <c r="G17" s="10">
        <v>25.662782185215882</v>
      </c>
      <c r="H17" s="10">
        <v>25.562181462036971</v>
      </c>
      <c r="I17" s="10">
        <v>25.469320143360299</v>
      </c>
      <c r="J17" s="10">
        <v>25.383645147718131</v>
      </c>
      <c r="K17" s="10">
        <v>25.30463606252005</v>
      </c>
      <c r="L17" s="10">
        <v>25.231808127389041</v>
      </c>
      <c r="M17" s="10">
        <v>25.164713407910806</v>
      </c>
      <c r="N17" s="10">
        <v>25.102940528296788</v>
      </c>
      <c r="O17" s="10">
        <v>25.018038498186943</v>
      </c>
      <c r="P17" s="10">
        <v>24.967896238345819</v>
      </c>
      <c r="Q17" s="10">
        <v>24.922001807312839</v>
      </c>
      <c r="R17" s="10">
        <v>24.880061183604909</v>
      </c>
      <c r="S17" s="10">
        <v>24.84180467010264</v>
      </c>
      <c r="T17" s="10">
        <v>24.806983718273713</v>
      </c>
      <c r="U17" s="10">
        <v>24.775367949930438</v>
      </c>
      <c r="V17" s="10">
        <v>24.746742445577549</v>
      </c>
      <c r="W17" s="10">
        <v>24.720905348185862</v>
      </c>
      <c r="X17" s="10">
        <v>24.697665814480342</v>
      </c>
      <c r="Y17" s="10">
        <v>24.670044505305459</v>
      </c>
    </row>
    <row r="18" spans="1:25" x14ac:dyDescent="0.25">
      <c r="A18" s="12">
        <v>60</v>
      </c>
      <c r="B18" s="10">
        <v>24.732352246292617</v>
      </c>
      <c r="C18" s="10">
        <v>24.491269353735785</v>
      </c>
      <c r="D18" s="10">
        <v>24.26543475952818</v>
      </c>
      <c r="E18" s="10">
        <v>23.876813476228779</v>
      </c>
      <c r="F18" s="10">
        <v>23.69673805298876</v>
      </c>
      <c r="G18" s="10">
        <v>23.530152746457954</v>
      </c>
      <c r="H18" s="10">
        <v>23.376500158086319</v>
      </c>
      <c r="I18" s="10">
        <v>23.235151318055159</v>
      </c>
      <c r="J18" s="10">
        <v>23.105429700208134</v>
      </c>
      <c r="K18" s="10">
        <v>22.986632779578613</v>
      </c>
      <c r="L18" s="10">
        <v>22.878050508314267</v>
      </c>
      <c r="M18" s="10">
        <v>22.778980430728996</v>
      </c>
      <c r="N18" s="10">
        <v>22.688739436861301</v>
      </c>
      <c r="O18" s="10">
        <v>22.566784369088662</v>
      </c>
      <c r="P18" s="10">
        <v>22.495723784522088</v>
      </c>
      <c r="Q18" s="10">
        <v>22.431484589094087</v>
      </c>
      <c r="R18" s="10">
        <v>22.373510431689635</v>
      </c>
      <c r="S18" s="10">
        <v>22.321286212851319</v>
      </c>
      <c r="T18" s="10">
        <v>22.274336129310573</v>
      </c>
      <c r="U18" s="10">
        <v>22.232221127310574</v>
      </c>
      <c r="V18" s="10">
        <v>22.194536035227099</v>
      </c>
      <c r="W18" s="10">
        <v>22.160906592842057</v>
      </c>
      <c r="X18" s="10">
        <v>22.130986545895961</v>
      </c>
      <c r="Y18" s="10">
        <v>22.095830725740523</v>
      </c>
    </row>
    <row r="19" spans="1:25" x14ac:dyDescent="0.25">
      <c r="A19" s="12">
        <v>65</v>
      </c>
      <c r="B19" s="10">
        <v>23.128696224421372</v>
      </c>
      <c r="C19" s="10">
        <v>22.772504825822509</v>
      </c>
      <c r="D19" s="10">
        <v>22.429921667371008</v>
      </c>
      <c r="E19" s="10">
        <v>21.806839790401568</v>
      </c>
      <c r="F19" s="10">
        <v>21.516044337552579</v>
      </c>
      <c r="G19" s="10">
        <v>21.241221969536401</v>
      </c>
      <c r="H19" s="10">
        <v>20.982727582347746</v>
      </c>
      <c r="I19" s="10">
        <v>20.740717488772368</v>
      </c>
      <c r="J19" s="10">
        <v>20.515158006803674</v>
      </c>
      <c r="K19" s="10">
        <v>20.30584075004473</v>
      </c>
      <c r="L19" s="10">
        <v>20.112402931471959</v>
      </c>
      <c r="M19" s="10">
        <v>19.93435085150632</v>
      </c>
      <c r="N19" s="10">
        <v>19.771084807203042</v>
      </c>
      <c r="O19" s="10">
        <v>19.549183257895031</v>
      </c>
      <c r="P19" s="10">
        <v>19.419700409640473</v>
      </c>
      <c r="Q19" s="10">
        <v>19.302632309732413</v>
      </c>
      <c r="R19" s="10">
        <v>19.197127427483906</v>
      </c>
      <c r="S19" s="10">
        <v>19.102344800018336</v>
      </c>
      <c r="T19" s="10">
        <v>19.017464585835164</v>
      </c>
      <c r="U19" s="10">
        <v>18.94169590569263</v>
      </c>
      <c r="V19" s="10">
        <v>18.874282330676483</v>
      </c>
      <c r="W19" s="10">
        <v>18.814505415644057</v>
      </c>
      <c r="X19" s="10">
        <v>18.761686677897742</v>
      </c>
      <c r="Y19" s="10">
        <v>18.700120158100859</v>
      </c>
    </row>
    <row r="20" spans="1:25" x14ac:dyDescent="0.25">
      <c r="A20" s="12">
        <v>70</v>
      </c>
      <c r="B20" s="10">
        <v>22.210117237046234</v>
      </c>
      <c r="C20" s="10">
        <v>21.771550068065782</v>
      </c>
      <c r="D20" s="10">
        <v>21.341182237676374</v>
      </c>
      <c r="E20" s="10">
        <v>20.515158006803674</v>
      </c>
      <c r="F20" s="10">
        <v>20.128888191067084</v>
      </c>
      <c r="G20" s="10">
        <v>19.756256301614844</v>
      </c>
      <c r="H20" s="10">
        <v>19.39859242636685</v>
      </c>
      <c r="I20" s="10">
        <v>19.057082704864843</v>
      </c>
      <c r="J20" s="10">
        <v>18.73273573317628</v>
      </c>
      <c r="K20" s="10">
        <v>18.426355053355927</v>
      </c>
      <c r="L20" s="10">
        <v>18.138520021946192</v>
      </c>
      <c r="M20" s="10">
        <v>17.869576581082605</v>
      </c>
      <c r="N20" s="10">
        <v>17.619638110218698</v>
      </c>
      <c r="O20" s="10">
        <v>17.27438294318009</v>
      </c>
      <c r="P20" s="10">
        <v>17.071034962933634</v>
      </c>
      <c r="Q20" s="10">
        <v>16.885809244897764</v>
      </c>
      <c r="R20" s="10">
        <v>16.717900001138478</v>
      </c>
      <c r="S20" s="10">
        <v>16.566402664982462</v>
      </c>
      <c r="T20" s="10">
        <v>16.430342253506733</v>
      </c>
      <c r="U20" s="10">
        <v>16.308699546418964</v>
      </c>
      <c r="V20" s="10">
        <v>16.200434340643859</v>
      </c>
      <c r="W20" s="10">
        <v>16.104505392356121</v>
      </c>
      <c r="X20" s="10">
        <v>16.019886952472284</v>
      </c>
      <c r="Y20" s="10">
        <v>15.921529642916767</v>
      </c>
    </row>
    <row r="21" spans="1:25" x14ac:dyDescent="0.25">
      <c r="A21" s="12">
        <v>75</v>
      </c>
      <c r="B21" s="10">
        <v>21.565900393391459</v>
      </c>
      <c r="C21" s="10">
        <v>21.064975857576599</v>
      </c>
      <c r="D21" s="10">
        <v>20.565404212779089</v>
      </c>
      <c r="E21" s="10">
        <v>19.549183257895031</v>
      </c>
      <c r="F21" s="10">
        <v>19.07634065140671</v>
      </c>
      <c r="G21" s="10">
        <v>18.610729356145612</v>
      </c>
      <c r="H21" s="10">
        <v>18.154042640783128</v>
      </c>
      <c r="I21" s="10">
        <v>17.708013600201742</v>
      </c>
      <c r="J21" s="10">
        <v>17.27438294318009</v>
      </c>
      <c r="K21" s="10">
        <v>16.854861645780055</v>
      </c>
      <c r="L21" s="10">
        <v>16.451089686811105</v>
      </c>
      <c r="M21" s="10">
        <v>16.064592665817756</v>
      </c>
      <c r="N21" s="10">
        <v>15.696738632160461</v>
      </c>
      <c r="O21" s="10">
        <v>15.171188473730906</v>
      </c>
      <c r="P21" s="10">
        <v>14.854507962091589</v>
      </c>
      <c r="Q21" s="10">
        <v>14.560147451502653</v>
      </c>
      <c r="R21" s="10">
        <v>14.288213854966864</v>
      </c>
      <c r="S21" s="10">
        <v>14.038551565884706</v>
      </c>
      <c r="T21" s="10">
        <v>13.810757249992868</v>
      </c>
      <c r="U21" s="10">
        <v>13.604202752473583</v>
      </c>
      <c r="V21" s="10">
        <v>13.418064175905554</v>
      </c>
      <c r="W21" s="10">
        <v>13.251355006036434</v>
      </c>
      <c r="X21" s="10">
        <v>13.102961206227999</v>
      </c>
      <c r="Y21" s="10">
        <v>12.929048848920809</v>
      </c>
    </row>
    <row r="22" spans="1:25" x14ac:dyDescent="0.25">
      <c r="A22" s="37"/>
      <c r="B22" s="37"/>
      <c r="C22" s="37"/>
      <c r="D22" s="37"/>
      <c r="E22" s="37"/>
      <c r="F22" s="11"/>
      <c r="G22" s="11"/>
      <c r="H22" s="11"/>
      <c r="I22" s="11"/>
      <c r="J22" s="11"/>
      <c r="K22" s="11"/>
    </row>
    <row r="23" spans="1:25" x14ac:dyDescent="0.25">
      <c r="A23" s="37"/>
      <c r="B23" s="37"/>
      <c r="C23" s="37"/>
      <c r="D23" s="37"/>
      <c r="E23" s="37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/>
  <dimension ref="A1:AY32"/>
  <sheetViews>
    <sheetView showGridLines="0" zoomScaleNormal="100" workbookViewId="0"/>
  </sheetViews>
  <sheetFormatPr defaultRowHeight="12.5" x14ac:dyDescent="0.25"/>
  <cols>
    <col min="1" max="1" width="24.7265625" customWidth="1"/>
    <col min="2" max="4" width="8.54296875" customWidth="1"/>
    <col min="5" max="5" width="10.54296875" customWidth="1"/>
    <col min="6" max="6" width="8.54296875" customWidth="1"/>
    <col min="7" max="7" width="10.7265625" customWidth="1"/>
    <col min="8" max="9" width="8.54296875" customWidth="1"/>
    <col min="10" max="12" width="7.81640625" customWidth="1"/>
    <col min="13" max="13" width="9.453125" customWidth="1"/>
    <col min="14" max="31" width="7.81640625" customWidth="1"/>
    <col min="39" max="39" width="11.81640625" bestFit="1" customWidth="1"/>
  </cols>
  <sheetData>
    <row r="1" spans="1:51" ht="18.75" customHeight="1" x14ac:dyDescent="0.4">
      <c r="A1" s="5" t="s">
        <v>9</v>
      </c>
    </row>
    <row r="2" spans="1:51" ht="18" x14ac:dyDescent="0.4">
      <c r="A2" s="6" t="s">
        <v>14</v>
      </c>
    </row>
    <row r="3" spans="1:51" ht="17.5" x14ac:dyDescent="0.35">
      <c r="A3" s="40" t="s">
        <v>24</v>
      </c>
    </row>
    <row r="4" spans="1:51" ht="18" x14ac:dyDescent="0.4">
      <c r="A4" s="6"/>
    </row>
    <row r="5" spans="1:51" ht="15.5" x14ac:dyDescent="0.35">
      <c r="A5" s="7" t="s">
        <v>4</v>
      </c>
    </row>
    <row r="6" spans="1:51" ht="13" x14ac:dyDescent="0.3">
      <c r="A6" s="1"/>
      <c r="F6" s="8" t="s">
        <v>5</v>
      </c>
    </row>
    <row r="7" spans="1:51" x14ac:dyDescent="0.25">
      <c r="A7" s="38">
        <v>30.834438534979075</v>
      </c>
      <c r="B7" s="9">
        <v>62</v>
      </c>
      <c r="C7" s="9">
        <v>63</v>
      </c>
      <c r="D7" s="9">
        <v>64</v>
      </c>
      <c r="E7" s="9">
        <v>65</v>
      </c>
      <c r="F7" s="9">
        <v>66</v>
      </c>
      <c r="G7" s="9">
        <v>67</v>
      </c>
      <c r="H7" s="9">
        <v>68</v>
      </c>
      <c r="I7" s="9">
        <v>69</v>
      </c>
      <c r="J7" s="9">
        <v>70</v>
      </c>
      <c r="K7" s="9">
        <v>71</v>
      </c>
      <c r="L7" s="9">
        <v>72</v>
      </c>
      <c r="M7" s="9">
        <v>73</v>
      </c>
      <c r="N7" s="9">
        <v>74</v>
      </c>
      <c r="O7" s="9">
        <v>75</v>
      </c>
      <c r="P7" s="9">
        <v>76</v>
      </c>
      <c r="Q7" s="9">
        <v>77</v>
      </c>
      <c r="R7" s="9">
        <v>78</v>
      </c>
      <c r="S7" s="9">
        <v>79</v>
      </c>
      <c r="T7" s="9">
        <v>80</v>
      </c>
      <c r="U7" s="9">
        <v>81</v>
      </c>
      <c r="V7" s="9">
        <v>82</v>
      </c>
      <c r="W7" s="9">
        <v>83</v>
      </c>
      <c r="X7" s="9">
        <v>84</v>
      </c>
      <c r="Y7" s="9">
        <v>85</v>
      </c>
      <c r="Z7" s="9">
        <v>86</v>
      </c>
      <c r="AA7" s="9">
        <v>87</v>
      </c>
      <c r="AB7" s="9">
        <v>88</v>
      </c>
      <c r="AC7" s="9">
        <v>89</v>
      </c>
      <c r="AD7" s="9">
        <v>90</v>
      </c>
      <c r="AE7" s="9">
        <v>91</v>
      </c>
      <c r="AF7" s="9">
        <v>92</v>
      </c>
      <c r="AG7" s="9">
        <v>93</v>
      </c>
      <c r="AH7" s="9">
        <v>94</v>
      </c>
      <c r="AI7" s="9">
        <v>95</v>
      </c>
      <c r="AJ7" s="9">
        <v>96</v>
      </c>
      <c r="AK7" s="9">
        <v>97</v>
      </c>
      <c r="AL7" s="9">
        <v>98</v>
      </c>
      <c r="AM7" s="9">
        <v>99</v>
      </c>
      <c r="AN7" s="9">
        <v>100</v>
      </c>
      <c r="AO7" s="9">
        <v>101</v>
      </c>
      <c r="AP7" s="9">
        <v>102</v>
      </c>
      <c r="AQ7" s="9">
        <v>103</v>
      </c>
      <c r="AR7" s="9">
        <v>104</v>
      </c>
      <c r="AS7" s="9">
        <v>105</v>
      </c>
      <c r="AT7" s="9">
        <v>106</v>
      </c>
      <c r="AU7" s="9">
        <v>107</v>
      </c>
      <c r="AV7" s="9">
        <v>108</v>
      </c>
      <c r="AW7" s="9">
        <v>109</v>
      </c>
      <c r="AX7" s="9">
        <v>110</v>
      </c>
      <c r="AY7" s="9">
        <v>110</v>
      </c>
    </row>
    <row r="8" spans="1:51" x14ac:dyDescent="0.25">
      <c r="A8" s="8"/>
      <c r="B8" s="10">
        <v>29.212310926034331</v>
      </c>
      <c r="C8" s="10">
        <v>28.396129668577494</v>
      </c>
      <c r="D8" s="10">
        <v>27.576808180344788</v>
      </c>
      <c r="E8" s="10">
        <v>24.25932903829132</v>
      </c>
      <c r="F8" s="10">
        <v>23.485457342799048</v>
      </c>
      <c r="G8" s="10">
        <v>22.709928191725748</v>
      </c>
      <c r="H8" s="10">
        <v>21.933263662338611</v>
      </c>
      <c r="I8" s="10">
        <v>21.156042509638741</v>
      </c>
      <c r="J8" s="10">
        <v>20.378903729140216</v>
      </c>
      <c r="K8" s="10">
        <v>19.602549908474689</v>
      </c>
      <c r="L8" s="10">
        <v>18.827750254515255</v>
      </c>
      <c r="M8" s="10">
        <v>18.055343165092889</v>
      </c>
      <c r="N8" s="10">
        <v>17.286238196966636</v>
      </c>
      <c r="O8" s="10">
        <v>14.500814989105661</v>
      </c>
      <c r="P8" s="10">
        <v>13.80406944324435</v>
      </c>
      <c r="Q8" s="10">
        <v>13.117869364506241</v>
      </c>
      <c r="R8" s="10">
        <v>12.443271159893122</v>
      </c>
      <c r="S8" s="10">
        <v>11.781342279374005</v>
      </c>
      <c r="T8" s="10">
        <v>11.13315279136406</v>
      </c>
      <c r="U8" s="10">
        <v>10.499766079583937</v>
      </c>
      <c r="V8" s="10">
        <v>9.8822287701798288</v>
      </c>
      <c r="W8" s="10">
        <v>9.2815600455129754</v>
      </c>
      <c r="X8" s="10">
        <v>8.6987405548090013</v>
      </c>
      <c r="Y8" s="10">
        <v>7.2121529366170769</v>
      </c>
      <c r="Z8" s="10">
        <v>6.756244026707253</v>
      </c>
      <c r="AA8" s="10">
        <v>6.3104779524656331</v>
      </c>
      <c r="AB8" s="10">
        <v>5.876479859302612</v>
      </c>
      <c r="AC8" s="10">
        <v>5.4558557340523759</v>
      </c>
      <c r="AD8" s="10">
        <v>5.0501840891229817</v>
      </c>
      <c r="AE8" s="10">
        <v>4.6610171638165188</v>
      </c>
      <c r="AF8" s="10">
        <v>4.2898985656372686</v>
      </c>
      <c r="AG8" s="10">
        <v>3.9384089311987447</v>
      </c>
      <c r="AH8" s="10">
        <v>3.608259895014617</v>
      </c>
      <c r="AI8" s="10">
        <v>3.3014736172928463</v>
      </c>
      <c r="AJ8" s="10">
        <v>3.0207195008174139</v>
      </c>
      <c r="AK8" s="10">
        <v>2.7699523193561997</v>
      </c>
      <c r="AL8" s="10">
        <v>2.552415439901794</v>
      </c>
      <c r="AM8" s="10">
        <v>2.3636751445775093</v>
      </c>
      <c r="AN8" s="10">
        <v>2.1987285737697966</v>
      </c>
      <c r="AO8">
        <v>2.0536100063587397</v>
      </c>
      <c r="AP8">
        <v>1.9251463507572533</v>
      </c>
      <c r="AQ8">
        <v>1.8107762976881354</v>
      </c>
      <c r="AR8">
        <v>1.7084151667510439</v>
      </c>
      <c r="AS8">
        <v>1.6163528914050007</v>
      </c>
      <c r="AT8">
        <v>1.5331762625726284</v>
      </c>
      <c r="AU8">
        <v>1.4577090599133107</v>
      </c>
      <c r="AV8">
        <v>1.3889653943438816</v>
      </c>
      <c r="AW8">
        <v>1.3261126508165682</v>
      </c>
      <c r="AX8">
        <v>1.2684408578170323</v>
      </c>
      <c r="AY8">
        <v>1.2684408578170323</v>
      </c>
    </row>
    <row r="9" spans="1:51" x14ac:dyDescent="0.25">
      <c r="A9" s="20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51" x14ac:dyDescent="0.25">
      <c r="A10" s="20"/>
      <c r="B10" s="35"/>
      <c r="C10" s="16"/>
      <c r="D10" s="16"/>
      <c r="E10" s="32"/>
      <c r="F10" s="16"/>
      <c r="G10" s="16"/>
      <c r="H10" s="16"/>
      <c r="I10" s="16"/>
      <c r="J10" s="32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51" x14ac:dyDescent="0.25">
      <c r="A11" s="3"/>
      <c r="E11" s="32"/>
      <c r="J11" s="32"/>
    </row>
    <row r="12" spans="1:51" ht="15.5" x14ac:dyDescent="0.35">
      <c r="A12" s="7" t="s">
        <v>6</v>
      </c>
      <c r="B12" s="36"/>
    </row>
    <row r="13" spans="1:51" ht="26.25" customHeight="1" x14ac:dyDescent="0.25">
      <c r="E13" s="12" t="s">
        <v>7</v>
      </c>
    </row>
    <row r="14" spans="1:51" x14ac:dyDescent="0.25">
      <c r="A14" s="39">
        <v>29.861633979485461</v>
      </c>
      <c r="B14" s="15">
        <v>62</v>
      </c>
      <c r="C14" s="15">
        <v>63</v>
      </c>
      <c r="D14" s="15">
        <v>64</v>
      </c>
      <c r="E14" s="15">
        <v>65</v>
      </c>
      <c r="F14" s="15">
        <v>66</v>
      </c>
      <c r="G14" s="15">
        <v>67</v>
      </c>
      <c r="H14" s="15">
        <v>68</v>
      </c>
      <c r="I14" s="15">
        <v>69</v>
      </c>
      <c r="J14" s="15">
        <v>70</v>
      </c>
      <c r="K14" s="15">
        <v>71</v>
      </c>
      <c r="L14" s="15">
        <v>72</v>
      </c>
      <c r="M14" s="15">
        <v>73</v>
      </c>
      <c r="N14" s="15">
        <v>74</v>
      </c>
      <c r="O14" s="15">
        <v>75</v>
      </c>
      <c r="P14" s="15">
        <v>76</v>
      </c>
      <c r="Q14" s="15">
        <v>77</v>
      </c>
      <c r="R14" s="15">
        <v>78</v>
      </c>
      <c r="S14" s="15">
        <v>79</v>
      </c>
      <c r="T14" s="15">
        <v>80</v>
      </c>
      <c r="U14" s="33">
        <v>81</v>
      </c>
      <c r="V14" s="33">
        <v>82</v>
      </c>
      <c r="W14" s="41">
        <v>83</v>
      </c>
      <c r="X14" s="42">
        <v>84</v>
      </c>
      <c r="Y14" s="42">
        <v>85</v>
      </c>
    </row>
    <row r="15" spans="1:51" x14ac:dyDescent="0.25">
      <c r="A15" s="34">
        <v>35</v>
      </c>
      <c r="B15" s="10">
        <v>55.541200024647608</v>
      </c>
      <c r="C15" s="10">
        <v>55.405091771939276</v>
      </c>
      <c r="D15" s="10">
        <v>55.2726013243784</v>
      </c>
      <c r="E15" s="10">
        <v>54.823605033107178</v>
      </c>
      <c r="F15" s="10">
        <v>54.713965428113987</v>
      </c>
      <c r="G15" s="10">
        <v>54.607668936391001</v>
      </c>
      <c r="H15" s="10">
        <v>54.504758913945302</v>
      </c>
      <c r="I15" s="10">
        <v>54.405281135285236</v>
      </c>
      <c r="J15" s="10">
        <v>54.309282470215066</v>
      </c>
      <c r="K15" s="10">
        <v>54.216809616760933</v>
      </c>
      <c r="L15" s="10">
        <v>54.127907869796076</v>
      </c>
      <c r="M15" s="10">
        <v>54.042619909693897</v>
      </c>
      <c r="N15" s="10">
        <v>53.960984600112404</v>
      </c>
      <c r="O15" s="10">
        <v>53.70940455860665</v>
      </c>
      <c r="P15" s="10">
        <v>53.647558281324393</v>
      </c>
      <c r="Q15" s="10">
        <v>53.589210497205997</v>
      </c>
      <c r="R15" s="10">
        <v>53.534327476205</v>
      </c>
      <c r="S15" s="10">
        <v>53.482865403093861</v>
      </c>
      <c r="T15" s="10">
        <v>53.434770037247056</v>
      </c>
      <c r="U15" s="10">
        <v>53.389976509462528</v>
      </c>
      <c r="V15" s="10">
        <v>53.348409270726364</v>
      </c>
      <c r="W15" s="10">
        <v>53.309982206621108</v>
      </c>
      <c r="X15" s="10">
        <v>53.274598929060637</v>
      </c>
      <c r="Y15" s="10">
        <v>53.196495209893008</v>
      </c>
    </row>
    <row r="16" spans="1:51" x14ac:dyDescent="0.25">
      <c r="A16" s="12">
        <v>50</v>
      </c>
      <c r="B16" s="10">
        <v>44.099880162547571</v>
      </c>
      <c r="C16" s="10">
        <v>43.923964697865024</v>
      </c>
      <c r="D16" s="10">
        <v>43.757939748719778</v>
      </c>
      <c r="E16" s="10">
        <v>43.240388751473951</v>
      </c>
      <c r="F16" s="10">
        <v>43.114017041464841</v>
      </c>
      <c r="G16" s="10">
        <v>42.993713799163672</v>
      </c>
      <c r="H16" s="10">
        <v>42.879094744060737</v>
      </c>
      <c r="I16" s="10">
        <v>42.769840349949867</v>
      </c>
      <c r="J16" s="10">
        <v>42.665686896831076</v>
      </c>
      <c r="K16" s="10">
        <v>42.566418047505387</v>
      </c>
      <c r="L16" s="10">
        <v>42.471857067268573</v>
      </c>
      <c r="M16" s="10">
        <v>42.38185973364957</v>
      </c>
      <c r="N16" s="10">
        <v>42.2963079352145</v>
      </c>
      <c r="O16" s="10">
        <v>42.036598667810907</v>
      </c>
      <c r="P16" s="10">
        <v>41.972919100240027</v>
      </c>
      <c r="Q16" s="10">
        <v>41.91304698937585</v>
      </c>
      <c r="R16" s="10">
        <v>41.856896968464987</v>
      </c>
      <c r="S16" s="10">
        <v>41.804382159178559</v>
      </c>
      <c r="T16" s="10">
        <v>41.755412425031992</v>
      </c>
      <c r="U16" s="10">
        <v>41.709892986216104</v>
      </c>
      <c r="V16" s="10">
        <v>41.667723377077991</v>
      </c>
      <c r="W16" s="10">
        <v>41.62879673065224</v>
      </c>
      <c r="X16" s="10">
        <v>41.592999376658206</v>
      </c>
      <c r="Y16" s="10">
        <v>41.514152366934546</v>
      </c>
    </row>
    <row r="17" spans="1:25" x14ac:dyDescent="0.25">
      <c r="A17" s="12">
        <v>55</v>
      </c>
      <c r="B17" s="10">
        <v>38.895173699051888</v>
      </c>
      <c r="C17" s="10">
        <v>38.600461369433525</v>
      </c>
      <c r="D17" s="10">
        <v>38.325374037552656</v>
      </c>
      <c r="E17" s="10">
        <v>37.518152801278156</v>
      </c>
      <c r="F17" s="10">
        <v>37.319913376535574</v>
      </c>
      <c r="G17" s="10">
        <v>37.134203049690655</v>
      </c>
      <c r="H17" s="10">
        <v>36.96011371834517</v>
      </c>
      <c r="I17" s="10">
        <v>36.79681242058696</v>
      </c>
      <c r="J17" s="10">
        <v>36.643544312980396</v>
      </c>
      <c r="K17" s="10">
        <v>36.499632216219716</v>
      </c>
      <c r="L17" s="10">
        <v>36.364473570692475</v>
      </c>
      <c r="M17" s="10">
        <v>36.237535544132449</v>
      </c>
      <c r="N17" s="10">
        <v>36.118348915220757</v>
      </c>
      <c r="O17" s="10">
        <v>35.767669298770635</v>
      </c>
      <c r="P17" s="10">
        <v>35.682144573803662</v>
      </c>
      <c r="Q17" s="10">
        <v>35.602359800924795</v>
      </c>
      <c r="R17" s="10">
        <v>35.528062760159877</v>
      </c>
      <c r="S17" s="10">
        <v>35.459018153728536</v>
      </c>
      <c r="T17" s="10">
        <v>35.395003480403574</v>
      </c>
      <c r="U17" s="10">
        <v>35.335805452541827</v>
      </c>
      <c r="V17" s="10">
        <v>35.281216963087168</v>
      </c>
      <c r="W17" s="10">
        <v>35.231034599186344</v>
      </c>
      <c r="X17" s="10">
        <v>35.185056691269445</v>
      </c>
      <c r="Y17" s="10">
        <v>35.084439390240959</v>
      </c>
    </row>
    <row r="18" spans="1:25" x14ac:dyDescent="0.25">
      <c r="A18" s="12">
        <v>60</v>
      </c>
      <c r="B18" s="10">
        <v>35.965912332110484</v>
      </c>
      <c r="C18" s="10">
        <v>35.558691544791067</v>
      </c>
      <c r="D18" s="10">
        <v>35.178130841253939</v>
      </c>
      <c r="E18" s="10">
        <v>34.095040979115488</v>
      </c>
      <c r="F18" s="10">
        <v>33.826851978579541</v>
      </c>
      <c r="G18" s="10">
        <v>33.577993659809039</v>
      </c>
      <c r="H18" s="10">
        <v>33.347312175080788</v>
      </c>
      <c r="I18" s="10">
        <v>33.133629824331209</v>
      </c>
      <c r="J18" s="10">
        <v>32.935778778846327</v>
      </c>
      <c r="K18" s="10">
        <v>32.752627696663374</v>
      </c>
      <c r="L18" s="10">
        <v>32.583101318015061</v>
      </c>
      <c r="M18" s="10">
        <v>32.426193598060379</v>
      </c>
      <c r="N18" s="10">
        <v>32.280975216776852</v>
      </c>
      <c r="O18" s="10">
        <v>31.87076971402286</v>
      </c>
      <c r="P18" s="10">
        <v>31.771445127558703</v>
      </c>
      <c r="Q18" s="10">
        <v>31.679809955792397</v>
      </c>
      <c r="R18" s="10">
        <v>31.595358926940538</v>
      </c>
      <c r="S18" s="10">
        <v>31.517631659373077</v>
      </c>
      <c r="T18" s="10">
        <v>31.446206741065051</v>
      </c>
      <c r="U18" s="10">
        <v>31.380696061713916</v>
      </c>
      <c r="V18" s="10">
        <v>31.320739568974123</v>
      </c>
      <c r="W18" s="10">
        <v>31.26600056348564</v>
      </c>
      <c r="X18" s="10">
        <v>31.216161602396557</v>
      </c>
      <c r="Y18" s="10">
        <v>31.108332001200445</v>
      </c>
    </row>
    <row r="19" spans="1:25" x14ac:dyDescent="0.25">
      <c r="A19" s="12">
        <v>65</v>
      </c>
      <c r="B19" s="10">
        <v>32.829497798982445</v>
      </c>
      <c r="C19" s="10">
        <v>32.226683641119003</v>
      </c>
      <c r="D19" s="10">
        <v>31.646220728232333</v>
      </c>
      <c r="E19" s="10">
        <v>29.861633979485461</v>
      </c>
      <c r="F19" s="10">
        <v>29.416502254616418</v>
      </c>
      <c r="G19" s="10">
        <v>28.995155129840857</v>
      </c>
      <c r="H19" s="10">
        <v>28.597828600161677</v>
      </c>
      <c r="I19" s="10">
        <v>28.224502200040376</v>
      </c>
      <c r="J19" s="10">
        <v>27.874917704356076</v>
      </c>
      <c r="K19" s="10">
        <v>27.548606018148085</v>
      </c>
      <c r="L19" s="10">
        <v>27.244919457450557</v>
      </c>
      <c r="M19" s="10">
        <v>26.963066647706849</v>
      </c>
      <c r="N19" s="10">
        <v>26.702147567773444</v>
      </c>
      <c r="O19" s="10">
        <v>25.977326249550543</v>
      </c>
      <c r="P19" s="10">
        <v>25.802193782534669</v>
      </c>
      <c r="Q19" s="10">
        <v>25.641733546357461</v>
      </c>
      <c r="R19" s="10">
        <v>25.495009692020748</v>
      </c>
      <c r="S19" s="10">
        <v>25.361117698483326</v>
      </c>
      <c r="T19" s="10">
        <v>25.239190069061973</v>
      </c>
      <c r="U19" s="10">
        <v>25.128399616286199</v>
      </c>
      <c r="V19" s="10">
        <v>25.027960824584856</v>
      </c>
      <c r="W19" s="10">
        <v>24.937129764281853</v>
      </c>
      <c r="X19" s="10">
        <v>24.855202989647253</v>
      </c>
      <c r="Y19" s="10">
        <v>24.681387247936833</v>
      </c>
    </row>
    <row r="20" spans="1:25" x14ac:dyDescent="0.25">
      <c r="A20" s="12">
        <v>70</v>
      </c>
      <c r="B20" s="10">
        <v>31.502178854896773</v>
      </c>
      <c r="C20" s="10">
        <v>30.802849662247116</v>
      </c>
      <c r="D20" s="10">
        <v>30.117848631568013</v>
      </c>
      <c r="E20" s="10">
        <v>27.874917704356076</v>
      </c>
      <c r="F20" s="10">
        <v>27.315790492540227</v>
      </c>
      <c r="G20" s="10">
        <v>26.777770711177308</v>
      </c>
      <c r="H20" s="10">
        <v>26.262351114561245</v>
      </c>
      <c r="I20" s="10">
        <v>25.770828906285903</v>
      </c>
      <c r="J20" s="10">
        <v>25.304264340120305</v>
      </c>
      <c r="K20" s="10">
        <v>24.863448205078271</v>
      </c>
      <c r="L20" s="10">
        <v>24.448880909737301</v>
      </c>
      <c r="M20" s="10">
        <v>24.06076748746024</v>
      </c>
      <c r="N20" s="10">
        <v>23.699025900899791</v>
      </c>
      <c r="O20" s="10">
        <v>22.690075762227789</v>
      </c>
      <c r="P20" s="10">
        <v>22.445864337278707</v>
      </c>
      <c r="Q20" s="10">
        <v>22.222308092380953</v>
      </c>
      <c r="R20" s="10">
        <v>22.018342618360279</v>
      </c>
      <c r="S20" s="10">
        <v>21.83285075486997</v>
      </c>
      <c r="T20" s="10">
        <v>21.664687672745401</v>
      </c>
      <c r="U20" s="10">
        <v>21.512702400311827</v>
      </c>
      <c r="V20" s="10">
        <v>21.375755570710933</v>
      </c>
      <c r="W20" s="10">
        <v>21.252733459149241</v>
      </c>
      <c r="X20" s="10">
        <v>21.14255859112415</v>
      </c>
      <c r="Y20" s="10">
        <v>20.91267720395421</v>
      </c>
    </row>
    <row r="21" spans="1:25" x14ac:dyDescent="0.25">
      <c r="A21" s="12">
        <v>75</v>
      </c>
      <c r="B21" s="10">
        <v>30.312889825703035</v>
      </c>
      <c r="C21" s="10">
        <v>29.537554004521976</v>
      </c>
      <c r="D21" s="10">
        <v>28.766143152783414</v>
      </c>
      <c r="E21" s="10">
        <v>25.977326249550543</v>
      </c>
      <c r="F21" s="10">
        <v>25.294897724830513</v>
      </c>
      <c r="G21" s="10">
        <v>24.623160322916089</v>
      </c>
      <c r="H21" s="10">
        <v>23.963879981731324</v>
      </c>
      <c r="I21" s="10">
        <v>23.318892384301055</v>
      </c>
      <c r="J21" s="10">
        <v>22.690075762227789</v>
      </c>
      <c r="K21" s="10">
        <v>22.079317534921536</v>
      </c>
      <c r="L21" s="10">
        <v>21.488475429568997</v>
      </c>
      <c r="M21" s="10">
        <v>20.919334328199142</v>
      </c>
      <c r="N21" s="10">
        <v>20.373560716335909</v>
      </c>
      <c r="O21" s="10">
        <v>18.722449198044352</v>
      </c>
      <c r="P21" s="10">
        <v>18.317019065597886</v>
      </c>
      <c r="Q21" s="10">
        <v>17.937444643285758</v>
      </c>
      <c r="R21" s="10">
        <v>17.58376689513733</v>
      </c>
      <c r="S21" s="10">
        <v>17.255799937532387</v>
      </c>
      <c r="T21" s="10">
        <v>16.953141506109343</v>
      </c>
      <c r="U21" s="10">
        <v>16.67518931157402</v>
      </c>
      <c r="V21" s="10">
        <v>16.421162088768753</v>
      </c>
      <c r="W21" s="10">
        <v>16.190124011679323</v>
      </c>
      <c r="X21" s="10">
        <v>15.981011137013375</v>
      </c>
      <c r="Y21" s="10">
        <v>15.538195428596083</v>
      </c>
    </row>
    <row r="22" spans="1:25" x14ac:dyDescent="0.25">
      <c r="A22" s="37"/>
      <c r="B22" s="37"/>
      <c r="C22" s="37"/>
      <c r="D22" s="37"/>
      <c r="E22" s="37"/>
      <c r="F22" s="11"/>
      <c r="G22" s="11"/>
      <c r="H22" s="11"/>
      <c r="I22" s="11"/>
      <c r="J22" s="11"/>
      <c r="K22" s="11"/>
    </row>
    <row r="23" spans="1:25" x14ac:dyDescent="0.25">
      <c r="A23" s="37"/>
      <c r="B23" s="37"/>
      <c r="C23" s="37"/>
      <c r="D23" s="37"/>
      <c r="E23" s="37"/>
    </row>
    <row r="24" spans="1:25" ht="15.75" customHeight="1" x14ac:dyDescent="0.25"/>
    <row r="25" spans="1:25" ht="15.75" customHeight="1" x14ac:dyDescent="0.25"/>
    <row r="26" spans="1:25" ht="15.75" customHeight="1" x14ac:dyDescent="0.25"/>
    <row r="27" spans="1:25" ht="15.75" customHeight="1" x14ac:dyDescent="0.25"/>
    <row r="32" spans="1:25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Trad utb</vt:lpstr>
      <vt:lpstr>Diskret</vt:lpstr>
      <vt:lpstr>Fond och trad utbet</vt:lpstr>
      <vt:lpstr>Trad gar</vt:lpstr>
    </vt:vector>
  </TitlesOfParts>
  <Company>Premiepensionsmyndigheten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bevb</dc:creator>
  <cp:lastModifiedBy>Anders Carlsson</cp:lastModifiedBy>
  <cp:lastPrinted>2013-01-18T12:21:11Z</cp:lastPrinted>
  <dcterms:created xsi:type="dcterms:W3CDTF">1999-12-07T10:27:03Z</dcterms:created>
  <dcterms:modified xsi:type="dcterms:W3CDTF">2024-10-31T13:20:46Z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