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Aprilprognos/"/>
    </mc:Choice>
  </mc:AlternateContent>
  <xr:revisionPtr revIDLastSave="0" documentId="13_ncr:1_{78CC2646-04CE-4646-B08C-CA2D926F76DF}" xr6:coauthVersionLast="36" xr6:coauthVersionMax="36" xr10:uidLastSave="{00000000-0000-0000-0000-000000000000}"/>
  <bookViews>
    <workbookView xWindow="0" yWindow="0" windowWidth="23040" windowHeight="8616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4" i="2" l="1"/>
  <c r="P19" i="2" l="1"/>
  <c r="P18" i="2"/>
  <c r="P17" i="2"/>
  <c r="P16" i="2"/>
  <c r="P13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<sst xmlns="http://schemas.openxmlformats.org/spreadsheetml/2006/main" count="40" uniqueCount="39">
  <si>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</si>
  <si>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</si>
  <si>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</si>
  <si>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</si>
  <si>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</si>
  <si>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</si>
  <si>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</si>
  <si>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</si>
  <si>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</si>
  <si>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</si>
  <si>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</si>
  <si>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</si>
  <si>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</si>
  <si>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</si>
  <si>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</si>
  <si>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</si>
  <si>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</si>
  <si>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</si>
  <si>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</si>
  <si>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</si>
  <si>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</si>
  <si>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</si>
  <si>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</si>
  <si>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</si>
  <si>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</si>
  <si>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</si>
  <si>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</si>
  <si>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</si>
  <si>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</si>
  <si>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</si>
  <si>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</si>
  <si>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</si>
  <si>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</si>
  <si>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</si>
  <si>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</si>
  <si>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</si>
  <si>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</si>
  <si>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2023, prognos. </t>
    </r>
    <r>
      <rPr>
        <sz val="10"/>
        <rFont val="Arial"/>
        <family val="2"/>
      </rPr>
      <t>Beloppen anges i 1000-tal kronor</t>
    </r>
  </si>
  <si>
    <t>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</si>
</sst>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>
      <protection locked="0"/>
    </xf>
    <xf numFmtId="0" fontId="5" fillId="2" borderId="0" applyNumberFormat="0" applyBorder="0" applyAlignment="0" applyProtection="0"/>
    <xf numFmtId="9" fontId="2" fillId="0" borderId="0" applyFont="0" applyFill="0" applyBorder="0" applyAlignment="0" applyProtection="0"/>
    <xf numFmtId="4" fontId="7" fillId="3" borderId="3" applyNumberFormat="0" applyProtection="0">
      <alignment vertical="center"/>
    </xf>
    <xf numFmtId="4" fontId="8" fillId="3" borderId="3" applyNumberFormat="0" applyProtection="0">
      <alignment vertical="center"/>
    </xf>
    <xf numFmtId="4" fontId="7" fillId="3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5" borderId="3" applyNumberFormat="0" applyProtection="0">
      <alignment horizontal="right" vertical="center"/>
    </xf>
    <xf numFmtId="4" fontId="7" fillId="6" borderId="3" applyNumberFormat="0" applyProtection="0">
      <alignment horizontal="right" vertical="center"/>
    </xf>
    <xf numFmtId="4" fontId="7" fillId="7" borderId="3" applyNumberFormat="0" applyProtection="0">
      <alignment horizontal="right" vertical="center"/>
    </xf>
    <xf numFmtId="4" fontId="7" fillId="8" borderId="3" applyNumberFormat="0" applyProtection="0">
      <alignment horizontal="right" vertical="center"/>
    </xf>
    <xf numFmtId="4" fontId="7" fillId="9" borderId="3" applyNumberFormat="0" applyProtection="0">
      <alignment horizontal="right" vertical="center"/>
    </xf>
    <xf numFmtId="4" fontId="7" fillId="10" borderId="3" applyNumberFormat="0" applyProtection="0">
      <alignment horizontal="right" vertical="center"/>
    </xf>
    <xf numFmtId="4" fontId="7" fillId="11" borderId="3" applyNumberFormat="0" applyProtection="0">
      <alignment horizontal="right" vertical="center"/>
    </xf>
    <xf numFmtId="4" fontId="7" fillId="12" borderId="3" applyNumberFormat="0" applyProtection="0">
      <alignment horizontal="right" vertical="center"/>
    </xf>
    <xf numFmtId="4" fontId="7" fillId="13" borderId="3" applyNumberFormat="0" applyProtection="0">
      <alignment horizontal="right" vertical="center"/>
    </xf>
    <xf numFmtId="4" fontId="9" fillId="14" borderId="3" applyNumberFormat="0" applyProtection="0">
      <alignment horizontal="left" vertical="center" indent="1"/>
    </xf>
    <xf numFmtId="4" fontId="7" fillId="15" borderId="4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7" fillId="20" borderId="3" applyNumberFormat="0" applyProtection="0">
      <alignment vertical="center"/>
    </xf>
    <xf numFmtId="4" fontId="8" fillId="20" borderId="3" applyNumberFormat="0" applyProtection="0">
      <alignment vertical="center"/>
    </xf>
    <xf numFmtId="4" fontId="7" fillId="20" borderId="3" applyNumberFormat="0" applyProtection="0">
      <alignment horizontal="left" vertical="center" indent="1"/>
    </xf>
    <xf numFmtId="4" fontId="7" fillId="20" borderId="3" applyNumberFormat="0" applyProtection="0">
      <alignment horizontal="left" vertical="center" indent="1"/>
    </xf>
    <xf numFmtId="4" fontId="7" fillId="15" borderId="3" applyNumberFormat="0" applyProtection="0">
      <alignment horizontal="right" vertical="center"/>
    </xf>
    <xf numFmtId="4" fontId="8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1" fillId="0" borderId="0"/>
    <xf numFmtId="4" fontId="6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4" fontId="7" fillId="15" borderId="3" applyNumberFormat="0" applyProtection="0">
      <alignment horizontal="left" vertical="center" indent="1"/>
    </xf>
    <xf numFmtId="4" fontId="7" fillId="17" borderId="3" applyNumberFormat="0" applyProtection="0">
      <alignment horizontal="left" vertical="center" indent="1"/>
    </xf>
    <xf numFmtId="4" fontId="6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6">
    <xf numFmtId="0" fontId="0" fillId="0" borderId="0" xfId="0"/>
    <xf numFmtId="0" fontId="12" fillId="0" borderId="0" xfId="0" applyFont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3" fillId="0" borderId="0" xfId="0" applyFont="1"/>
    <xf numFmtId="17" fontId="14" fillId="0" borderId="0" xfId="0" applyNumberFormat="1" applyFont="1"/>
    <xf numFmtId="0" fontId="1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6" fillId="0" borderId="0" xfId="0" applyFont="1"/>
    <xf numFmtId="0" fontId="16" fillId="0" borderId="7" xfId="0" applyFont="1" applyBorder="1"/>
    <xf numFmtId="0" fontId="4" fillId="0" borderId="0" xfId="0" quotePrefix="1" applyFont="1"/>
    <xf numFmtId="0" fontId="17" fillId="0" borderId="0" xfId="0" applyFont="1"/>
    <xf numFmtId="0" fontId="4" fillId="0" borderId="0" xfId="0" applyFont="1"/>
    <xf numFmtId="3" fontId="4" fillId="0" borderId="0" xfId="1" applyNumberFormat="1" applyFont="1"/>
    <xf numFmtId="0" fontId="4" fillId="0" borderId="0" xfId="0" applyFont="1" applyAlignment="1">
      <alignment wrapText="1"/>
    </xf>
    <xf numFmtId="0" fontId="17" fillId="0" borderId="0" xfId="0" applyFont="1" applyAlignment="1">
      <alignment wrapText="1"/>
    </xf>
    <xf numFmtId="3" fontId="17" fillId="0" borderId="0" xfId="0" applyNumberFormat="1" applyFont="1"/>
    <xf numFmtId="3" fontId="17" fillId="0" borderId="7" xfId="0" applyNumberFormat="1" applyFont="1" applyBorder="1"/>
    <xf numFmtId="3" fontId="17" fillId="0" borderId="6" xfId="0" applyNumberFormat="1" applyFont="1" applyBorder="1"/>
    <xf numFmtId="3" fontId="13" fillId="0" borderId="0" xfId="0" applyNumberFormat="1" applyFont="1"/>
    <xf numFmtId="0" fontId="18" fillId="0" borderId="0" xfId="0" quotePrefix="1" applyFont="1"/>
    <xf numFmtId="0" fontId="19" fillId="0" borderId="0" xfId="0" applyFont="1"/>
    <xf numFmtId="0" fontId="18" fillId="0" borderId="0" xfId="0" applyFont="1"/>
    <xf numFmtId="3" fontId="18" fillId="0" borderId="0" xfId="0" applyNumberFormat="1" applyFont="1"/>
    <xf numFmtId="3" fontId="18" fillId="0" borderId="7" xfId="0" applyNumberFormat="1" applyFont="1" applyBorder="1"/>
    <xf numFmtId="3" fontId="18" fillId="0" borderId="6" xfId="0" applyNumberFormat="1" applyFont="1" applyBorder="1"/>
    <xf numFmtId="0" fontId="14" fillId="0" borderId="0" xfId="0" applyFont="1" applyAlignment="1">
      <alignment horizont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30" zoomScaleNormal="130" workbookViewId="0">
      <selection activeCell="J14" sqref="J14"/>
    </sheetView>
  </sheetViews>
  <sheetFormatPr defaultColWidth="9.109375" defaultRowHeight="11.4" x14ac:dyDescent="0.4"/>
  <cols>
    <col min="1" max="1" width="3.6640625" style="1" customWidth="1"/>
    <col min="2" max="2" width="2.109375" style="1" customWidth="1"/>
    <col min="3" max="3" width="24.6640625" style="1" customWidth="1"/>
    <col min="4" max="12" width="9.33203125" style="1" customWidth="1"/>
    <col min="13" max="13" width="10.109375" style="1" bestFit="1" customWidth="1"/>
    <col min="14" max="14" width="9.6640625" style="1" customWidth="1"/>
    <col min="15" max="15" width="9.33203125" style="1" customWidth="1"/>
    <col min="16" max="16" width="10.109375" style="1" bestFit="1" customWidth="1"/>
    <col min="17" max="18" width="9.6640625" style="1" customWidth="1"/>
    <col min="19" max="19" width="0.664062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6640625" style="1" customWidth="1"/>
    <col min="24" max="24" width="10.33203125" style="1" customWidth="1"/>
    <col min="25" max="25" width="5" style="1" customWidth="1"/>
    <col min="26" max="26" width="9.6640625" style="1" bestFit="1" customWidth="1"/>
    <col min="27" max="16384" width="9.109375" style="1"/>
  </cols>
  <sheetData>
    <row r="2" spans="1:16" s="7" customFormat="1" ht="12.3" x14ac:dyDescent="0.4">
      <c r="A2" s="5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7" customFormat="1" x14ac:dyDescent="0.4">
      <c r="A3" s="8"/>
      <c r="B3" s="8"/>
      <c r="C3" s="9"/>
      <c r="D3" s="35"/>
      <c r="E3" s="35"/>
      <c r="F3" s="35"/>
      <c r="G3" s="35"/>
      <c r="H3" s="35"/>
      <c r="I3" s="35"/>
      <c r="J3" s="9"/>
      <c r="K3" s="9"/>
      <c r="L3" s="9"/>
      <c r="M3" s="9"/>
      <c r="N3" s="9"/>
      <c r="O3" s="9"/>
      <c r="P3" s="9"/>
    </row>
    <row r="4" spans="1:16" s="7" customFormat="1" x14ac:dyDescent="0.4">
      <c r="A4" s="8"/>
      <c r="B4" s="8"/>
      <c r="C4" s="9"/>
      <c r="D4" s="10" t="s">
        <v>38</v>
      </c>
      <c r="E4" s="11"/>
      <c r="F4" s="11"/>
      <c r="G4" s="10" t="s">
        <v>0</v>
      </c>
      <c r="H4" s="11"/>
      <c r="I4" s="11"/>
      <c r="J4" s="11"/>
      <c r="K4" s="11"/>
      <c r="L4" s="11"/>
      <c r="M4" s="11"/>
      <c r="N4" s="11"/>
      <c r="O4" s="12"/>
      <c r="P4" s="13"/>
    </row>
    <row r="5" spans="1:16" s="7" customFormat="1" ht="12.3" x14ac:dyDescent="0.4">
      <c r="A5" s="14"/>
      <c r="B5" s="14"/>
      <c r="C5" s="14"/>
      <c r="D5" s="15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6" t="s">
        <v>13</v>
      </c>
    </row>
    <row r="6" spans="1:16" s="7" customFormat="1" x14ac:dyDescent="0.4">
      <c r="A6" s="17" t="s">
        <v>14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4"/>
    </row>
    <row r="7" spans="1:16" s="7" customFormat="1" x14ac:dyDescent="0.4">
      <c r="A7" s="19" t="s">
        <v>15</v>
      </c>
      <c r="B7" s="20"/>
      <c r="C7" s="21" t="s">
        <v>16</v>
      </c>
      <c r="D7" s="2">
        <v>2234602</v>
      </c>
      <c r="E7" s="2">
        <v>2215413</v>
      </c>
      <c r="F7" s="2">
        <v>2212028</v>
      </c>
      <c r="G7" s="2">
        <v>2206018.3136323774</v>
      </c>
      <c r="H7" s="2">
        <v>2198854.1163444058</v>
      </c>
      <c r="I7" s="2">
        <v>2207335.3083706009</v>
      </c>
      <c r="J7" s="2">
        <v>2171558.200037241</v>
      </c>
      <c r="K7" s="2">
        <v>2160596.940464912</v>
      </c>
      <c r="L7" s="2">
        <v>2154884.396472876</v>
      </c>
      <c r="M7" s="2">
        <v>2150000</v>
      </c>
      <c r="N7" s="2">
        <v>2142610</v>
      </c>
      <c r="O7" s="3">
        <v>2150000</v>
      </c>
      <c r="P7" s="4">
        <f>SUM(D7:O7)</f>
        <v>26203900.275322411</v>
      </c>
    </row>
    <row r="8" spans="1:16" x14ac:dyDescent="0.4">
      <c r="A8" s="29" t="s">
        <v>17</v>
      </c>
      <c r="B8" s="30"/>
      <c r="C8" s="31" t="s">
        <v>18</v>
      </c>
      <c r="D8" s="32">
        <v>737951</v>
      </c>
      <c r="E8" s="32">
        <v>730131</v>
      </c>
      <c r="F8" s="32">
        <v>730107</v>
      </c>
      <c r="G8" s="32">
        <v>723351</v>
      </c>
      <c r="H8" s="32">
        <v>718600</v>
      </c>
      <c r="I8" s="32">
        <v>715362</v>
      </c>
      <c r="J8" s="32">
        <v>709498</v>
      </c>
      <c r="K8" s="32">
        <v>706363</v>
      </c>
      <c r="L8" s="32">
        <v>703528</v>
      </c>
      <c r="M8" s="32">
        <v>700090</v>
      </c>
      <c r="N8" s="32">
        <v>698557</v>
      </c>
      <c r="O8" s="33">
        <v>696662</v>
      </c>
      <c r="P8" s="34">
        <f t="shared" ref="P8:P11" si="0">SUM(D8:O8)</f>
        <v>8570200</v>
      </c>
    </row>
    <row r="9" spans="1:16" s="7" customFormat="1" x14ac:dyDescent="0.4">
      <c r="A9" s="19" t="s">
        <v>19</v>
      </c>
      <c r="B9" s="20"/>
      <c r="C9" s="21" t="s">
        <v>20</v>
      </c>
      <c r="D9" s="22">
        <v>1120805</v>
      </c>
      <c r="E9" s="2">
        <v>1129160</v>
      </c>
      <c r="F9" s="2">
        <v>1136285</v>
      </c>
      <c r="G9" s="2">
        <v>1132745.518090752</v>
      </c>
      <c r="H9" s="2">
        <v>1136195.5253276045</v>
      </c>
      <c r="I9" s="2">
        <v>1135944.7793674159</v>
      </c>
      <c r="J9" s="2">
        <v>1127181.5295280011</v>
      </c>
      <c r="K9" s="2">
        <v>1136016.7884636752</v>
      </c>
      <c r="L9" s="2">
        <v>1148698.1046656282</v>
      </c>
      <c r="M9" s="2">
        <v>1140000</v>
      </c>
      <c r="N9" s="2">
        <v>1140000</v>
      </c>
      <c r="O9" s="3">
        <v>1141168</v>
      </c>
      <c r="P9" s="4">
        <f t="shared" si="0"/>
        <v>13624200.245443076</v>
      </c>
    </row>
    <row r="10" spans="1:16" s="7" customFormat="1" x14ac:dyDescent="0.4">
      <c r="A10" s="19" t="s">
        <v>21</v>
      </c>
      <c r="B10" s="20"/>
      <c r="C10" s="21" t="s">
        <v>22</v>
      </c>
      <c r="D10" s="2">
        <v>101786</v>
      </c>
      <c r="E10" s="2">
        <v>103666</v>
      </c>
      <c r="F10" s="2">
        <v>104132</v>
      </c>
      <c r="G10" s="2">
        <v>102109.13546949811</v>
      </c>
      <c r="H10" s="2">
        <v>101274.67018243193</v>
      </c>
      <c r="I10" s="2">
        <v>102052.95971577885</v>
      </c>
      <c r="J10" s="2">
        <v>101416.64163274063</v>
      </c>
      <c r="K10" s="2">
        <v>102508.49400957506</v>
      </c>
      <c r="L10" s="2">
        <v>103403.22055972191</v>
      </c>
      <c r="M10" s="2">
        <v>102500</v>
      </c>
      <c r="N10" s="2">
        <v>102500</v>
      </c>
      <c r="O10" s="3">
        <v>102451</v>
      </c>
      <c r="P10" s="4">
        <f t="shared" si="0"/>
        <v>1229800.1215697466</v>
      </c>
    </row>
    <row r="11" spans="1:16" x14ac:dyDescent="0.4">
      <c r="A11" s="19" t="s">
        <v>23</v>
      </c>
      <c r="B11" s="20"/>
      <c r="C11" s="21" t="s">
        <v>24</v>
      </c>
      <c r="D11" s="2">
        <v>510419</v>
      </c>
      <c r="E11" s="2">
        <v>508318</v>
      </c>
      <c r="F11" s="2">
        <v>507880</v>
      </c>
      <c r="G11" s="2">
        <v>506000</v>
      </c>
      <c r="H11" s="2">
        <v>505000</v>
      </c>
      <c r="I11" s="2">
        <v>503000</v>
      </c>
      <c r="J11" s="2">
        <v>502000</v>
      </c>
      <c r="K11" s="2">
        <v>500000</v>
      </c>
      <c r="L11" s="2">
        <v>499000</v>
      </c>
      <c r="M11" s="2">
        <v>497000</v>
      </c>
      <c r="N11" s="2">
        <v>496000</v>
      </c>
      <c r="O11" s="3">
        <v>495383</v>
      </c>
      <c r="P11" s="4">
        <f t="shared" si="0"/>
        <v>6030000</v>
      </c>
    </row>
    <row r="12" spans="1:16" s="7" customFormat="1" x14ac:dyDescent="0.4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4"/>
    </row>
    <row r="13" spans="1:16" s="7" customFormat="1" x14ac:dyDescent="0.4">
      <c r="A13" s="19" t="s">
        <v>23</v>
      </c>
      <c r="B13" s="20"/>
      <c r="C13" s="23" t="s">
        <v>26</v>
      </c>
      <c r="D13" s="2">
        <v>89922</v>
      </c>
      <c r="E13" s="2">
        <v>91429</v>
      </c>
      <c r="F13" s="2">
        <v>93965</v>
      </c>
      <c r="G13" s="2">
        <v>89602</v>
      </c>
      <c r="H13" s="2">
        <v>89014</v>
      </c>
      <c r="I13" s="2">
        <v>88537</v>
      </c>
      <c r="J13" s="2">
        <v>87051</v>
      </c>
      <c r="K13" s="2">
        <v>87476</v>
      </c>
      <c r="L13" s="2">
        <v>87157</v>
      </c>
      <c r="M13" s="2">
        <v>86520</v>
      </c>
      <c r="N13" s="2">
        <v>86096</v>
      </c>
      <c r="O13" s="3">
        <v>84831</v>
      </c>
      <c r="P13" s="4">
        <f t="shared" ref="P13" si="1">SUM(D13:O13)</f>
        <v>1061600</v>
      </c>
    </row>
    <row r="14" spans="1:16" x14ac:dyDescent="0.4">
      <c r="A14" s="19" t="s">
        <v>27</v>
      </c>
      <c r="B14" s="21"/>
      <c r="C14" s="23" t="s">
        <v>28</v>
      </c>
      <c r="D14" s="2">
        <v>755258</v>
      </c>
      <c r="E14" s="2">
        <v>755258</v>
      </c>
      <c r="F14" s="2">
        <v>755258</v>
      </c>
      <c r="G14" s="2">
        <v>755258</v>
      </c>
      <c r="H14" s="2">
        <v>755258</v>
      </c>
      <c r="I14" s="2">
        <v>755258</v>
      </c>
      <c r="J14" s="2">
        <v>755258</v>
      </c>
      <c r="K14" s="2">
        <v>755258</v>
      </c>
      <c r="L14" s="2">
        <v>755258</v>
      </c>
      <c r="M14" s="2">
        <v>755258</v>
      </c>
      <c r="N14" s="2">
        <v>755258</v>
      </c>
      <c r="O14" s="2">
        <v>755262</v>
      </c>
      <c r="P14" s="4">
        <f>SUM(D14:O14)</f>
        <v>9063100</v>
      </c>
    </row>
    <row r="15" spans="1:16" x14ac:dyDescent="0.4">
      <c r="A15" s="17" t="s">
        <v>29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4"/>
    </row>
    <row r="16" spans="1:16" x14ac:dyDescent="0.4">
      <c r="A16" s="19"/>
      <c r="B16" s="20"/>
      <c r="C16" s="24" t="s">
        <v>30</v>
      </c>
      <c r="D16" s="25">
        <v>29888890</v>
      </c>
      <c r="E16" s="25">
        <v>29866537</v>
      </c>
      <c r="F16" s="25">
        <v>29850029</v>
      </c>
      <c r="G16" s="25">
        <v>29844836</v>
      </c>
      <c r="H16" s="25">
        <v>29845000</v>
      </c>
      <c r="I16" s="25">
        <v>29845000</v>
      </c>
      <c r="J16" s="25">
        <v>29845000</v>
      </c>
      <c r="K16" s="25">
        <v>29845000</v>
      </c>
      <c r="L16" s="25">
        <v>29845000</v>
      </c>
      <c r="M16" s="25">
        <v>29845000</v>
      </c>
      <c r="N16" s="25">
        <v>29845000</v>
      </c>
      <c r="O16" s="26">
        <v>29421708</v>
      </c>
      <c r="P16" s="27">
        <f t="shared" ref="P16:P19" si="2">SUM(D16:O16)</f>
        <v>357787000</v>
      </c>
    </row>
    <row r="17" spans="1:16" x14ac:dyDescent="0.4">
      <c r="A17" s="19"/>
      <c r="B17" s="20"/>
      <c r="C17" s="24" t="s">
        <v>31</v>
      </c>
      <c r="D17" s="25">
        <v>267000</v>
      </c>
      <c r="E17" s="25">
        <v>267000</v>
      </c>
      <c r="F17" s="25">
        <v>267000</v>
      </c>
      <c r="G17" s="25">
        <v>267000</v>
      </c>
      <c r="H17" s="25">
        <v>267000</v>
      </c>
      <c r="I17" s="25">
        <v>268000</v>
      </c>
      <c r="J17" s="25">
        <v>268000</v>
      </c>
      <c r="K17" s="25">
        <v>268000</v>
      </c>
      <c r="L17" s="25">
        <v>268000</v>
      </c>
      <c r="M17" s="25">
        <v>268000</v>
      </c>
      <c r="N17" s="25">
        <v>268000</v>
      </c>
      <c r="O17" s="25">
        <v>268000</v>
      </c>
      <c r="P17" s="27">
        <f t="shared" si="2"/>
        <v>3211000</v>
      </c>
    </row>
    <row r="18" spans="1:16" x14ac:dyDescent="0.4">
      <c r="A18" s="19"/>
      <c r="B18" s="20"/>
      <c r="C18" s="24" t="s">
        <v>32</v>
      </c>
      <c r="D18" s="25">
        <v>1887658</v>
      </c>
      <c r="E18" s="25">
        <v>1900277</v>
      </c>
      <c r="F18" s="25">
        <v>1911474</v>
      </c>
      <c r="G18" s="25">
        <v>1918462</v>
      </c>
      <c r="H18" s="25">
        <v>1933000</v>
      </c>
      <c r="I18" s="25">
        <v>1940000</v>
      </c>
      <c r="J18" s="25">
        <v>1947000</v>
      </c>
      <c r="K18" s="25">
        <v>1954000</v>
      </c>
      <c r="L18" s="25">
        <v>1961000</v>
      </c>
      <c r="M18" s="25">
        <v>1968000</v>
      </c>
      <c r="N18" s="25">
        <v>1975000</v>
      </c>
      <c r="O18" s="26">
        <v>1989129</v>
      </c>
      <c r="P18" s="27">
        <f t="shared" si="2"/>
        <v>23285000</v>
      </c>
    </row>
    <row r="19" spans="1:16" x14ac:dyDescent="0.4">
      <c r="A19" s="19"/>
      <c r="B19" s="20"/>
      <c r="C19" s="21" t="s">
        <v>33</v>
      </c>
      <c r="D19" s="2">
        <v>32043548</v>
      </c>
      <c r="E19" s="2">
        <v>32033814</v>
      </c>
      <c r="F19" s="2">
        <v>32028503</v>
      </c>
      <c r="G19" s="2">
        <v>32030298</v>
      </c>
      <c r="H19" s="2">
        <v>32045000</v>
      </c>
      <c r="I19" s="2">
        <v>32053000</v>
      </c>
      <c r="J19" s="2">
        <v>32060000</v>
      </c>
      <c r="K19" s="2">
        <v>32067000</v>
      </c>
      <c r="L19" s="2">
        <v>32074000</v>
      </c>
      <c r="M19" s="2">
        <v>32081000</v>
      </c>
      <c r="N19" s="2">
        <v>32088000</v>
      </c>
      <c r="O19" s="2">
        <v>31678837</v>
      </c>
      <c r="P19" s="4">
        <f t="shared" si="2"/>
        <v>384283000</v>
      </c>
    </row>
    <row r="20" spans="1:16" x14ac:dyDescent="0.4">
      <c r="A20" s="19"/>
      <c r="B20" s="20"/>
      <c r="C20" s="21" t="s">
        <v>34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">
      <c r="A21" s="19"/>
      <c r="B21" s="21"/>
      <c r="C21" s="21" t="s">
        <v>35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">
      <c r="A22" s="7"/>
      <c r="B22" s="7"/>
      <c r="C22" s="21" t="s">
        <v>36</v>
      </c>
      <c r="D22" s="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</sheetData>
  <mergeCells count="1">
    <mergeCell ref="D3:I3"/>
  </mergeCells>
  <phoneticPr fontId="4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Utgiftsprognos 2023-04-25, dnr VER 2023-42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4JXXJJFS64ZS-957833390-544</_dlc_DocId>
    <_dlc_DocIdUrl xmlns="465edb57-3a11-4ff8-9c43-7dc2da403828">
      <Url>https://sp.pensionsmyndigheten.se/ovr/ANSLAG/_layouts/15/DocIdRedir.aspx?ID=4JXXJJFS64ZS-957833390-544</Url>
      <Description>4JXXJJFS64ZS-957833390-544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9D948-F539-4572-A8F1-B77AEF520792}"/>
</file>

<file path=customXml/itemProps2.xml><?xml version="1.0" encoding="utf-8"?>
<ds:datastoreItem xmlns:ds="http://schemas.openxmlformats.org/officeDocument/2006/customXml" ds:itemID="{CCB9A46C-09FF-4B59-8D26-E885CCB0D15D}"/>
</file>

<file path=customXml/itemProps3.xml><?xml version="1.0" encoding="utf-8"?>
<ds:datastoreItem xmlns:ds="http://schemas.openxmlformats.org/officeDocument/2006/customXml" ds:itemID="{E3291AB8-4BC7-4D9E-8FD8-75BF85282F85}"/>
</file>

<file path=customXml/itemProps4.xml><?xml version="1.0" encoding="utf-8"?>
<ds:datastoreItem xmlns:ds="http://schemas.openxmlformats.org/officeDocument/2006/customXml" ds:itemID="{6129F0F8-C880-4FCD-BAEC-96826B8A2B62}"/>
</file>

<file path=customXml/itemProps5.xml><?xml version="1.0" encoding="utf-8"?>
<ds:datastoreItem xmlns:ds="http://schemas.openxmlformats.org/officeDocument/2006/customXml" ds:itemID="{1A738A26-2C1C-4516-A9E6-EEB10C950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Linnea Wikmark Kreuger</cp:lastModifiedBy>
  <cp:revision/>
  <dcterms:created xsi:type="dcterms:W3CDTF">2002-03-22T11:33:45Z</dcterms:created>
  <dcterms:modified xsi:type="dcterms:W3CDTF">2023-04-24T12:53:13Z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6ea00391-3433-4df3-a991-9c86fab7143e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