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BU/2025/"/>
    </mc:Choice>
  </mc:AlternateContent>
  <xr:revisionPtr revIDLastSave="0" documentId="13_ncr:1_{C2C4C69A-A5D0-4938-B4AC-8B5FE61CD503}" xr6:coauthVersionLast="36" xr6:coauthVersionMax="36" xr10:uidLastSave="{00000000-0000-0000-0000-000000000000}"/>
  <bookViews>
    <workbookView xWindow="0" yWindow="0" windowWidth="38400" windowHeight="17030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8" i="2" l="1"/>
  <c r="P19" i="2" l="1"/>
  <c r="P18" i="2"/>
  <c r="P17" i="2"/>
  <c r="P16" i="2"/>
  <c r="P13" i="2"/>
  <c r="P11" i="2"/>
  <c r="P10" i="2"/>
  <c r="P9" i="2"/>
  <c r="P7" i="2"/>
</calcChain>
</file>

<file path=xl/sharedStrings.xml><?xml version="1.0" encoding="utf-8"?>
<sst xmlns="http://schemas.openxmlformats.org/spreadsheetml/2006/main" count="39" uniqueCount="38">
  <si>
    <r>
      <t xml:space="preserve">Månadsredovisning år 2025, prognos. </t>
    </r>
    <r>
      <rPr>
        <sz val="10"/>
        <rFont val="Arial"/>
        <family val="2"/>
      </rPr>
      <t>Beloppen anges i 1000-tal kronor</t>
    </r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</si>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</sst>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>
      <protection locked="0"/>
    </xf>
    <xf numFmtId="0" fontId="5" fillId="2" borderId="0" applyNumberFormat="0" applyBorder="0" applyAlignment="0" applyProtection="0"/>
    <xf numFmtId="9" fontId="2" fillId="0" borderId="0" applyFont="0" applyFill="0" applyBorder="0" applyAlignment="0" applyProtection="0"/>
    <xf numFmtId="4" fontId="7" fillId="3" borderId="3" applyNumberFormat="0" applyProtection="0">
      <alignment vertical="center"/>
    </xf>
    <xf numFmtId="4" fontId="8" fillId="3" borderId="3" applyNumberFormat="0" applyProtection="0">
      <alignment vertical="center"/>
    </xf>
    <xf numFmtId="4" fontId="7" fillId="3" borderId="3" applyNumberFormat="0" applyProtection="0">
      <alignment horizontal="left" vertical="center" indent="1"/>
    </xf>
    <xf numFmtId="4" fontId="7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5" borderId="3" applyNumberFormat="0" applyProtection="0">
      <alignment horizontal="right" vertical="center"/>
    </xf>
    <xf numFmtId="4" fontId="7" fillId="6" borderId="3" applyNumberFormat="0" applyProtection="0">
      <alignment horizontal="right" vertical="center"/>
    </xf>
    <xf numFmtId="4" fontId="7" fillId="7" borderId="3" applyNumberFormat="0" applyProtection="0">
      <alignment horizontal="right" vertical="center"/>
    </xf>
    <xf numFmtId="4" fontId="7" fillId="8" borderId="3" applyNumberFormat="0" applyProtection="0">
      <alignment horizontal="right" vertical="center"/>
    </xf>
    <xf numFmtId="4" fontId="7" fillId="9" borderId="3" applyNumberFormat="0" applyProtection="0">
      <alignment horizontal="right" vertical="center"/>
    </xf>
    <xf numFmtId="4" fontId="7" fillId="10" borderId="3" applyNumberFormat="0" applyProtection="0">
      <alignment horizontal="right" vertical="center"/>
    </xf>
    <xf numFmtId="4" fontId="7" fillId="11" borderId="3" applyNumberFormat="0" applyProtection="0">
      <alignment horizontal="right" vertical="center"/>
    </xf>
    <xf numFmtId="4" fontId="7" fillId="12" borderId="3" applyNumberFormat="0" applyProtection="0">
      <alignment horizontal="right" vertical="center"/>
    </xf>
    <xf numFmtId="4" fontId="7" fillId="13" borderId="3" applyNumberFormat="0" applyProtection="0">
      <alignment horizontal="right" vertical="center"/>
    </xf>
    <xf numFmtId="4" fontId="9" fillId="14" borderId="3" applyNumberFormat="0" applyProtection="0">
      <alignment horizontal="left" vertical="center" indent="1"/>
    </xf>
    <xf numFmtId="4" fontId="7" fillId="15" borderId="4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20" borderId="3" applyNumberFormat="0" applyProtection="0">
      <alignment vertical="center"/>
    </xf>
    <xf numFmtId="4" fontId="8" fillId="20" borderId="3" applyNumberFormat="0" applyProtection="0">
      <alignment vertical="center"/>
    </xf>
    <xf numFmtId="4" fontId="7" fillId="20" borderId="3" applyNumberFormat="0" applyProtection="0">
      <alignment horizontal="left" vertical="center" indent="1"/>
    </xf>
    <xf numFmtId="4" fontId="7" fillId="20" borderId="3" applyNumberFormat="0" applyProtection="0">
      <alignment horizontal="left" vertical="center" indent="1"/>
    </xf>
    <xf numFmtId="4" fontId="7" fillId="15" borderId="3" applyNumberFormat="0" applyProtection="0">
      <alignment horizontal="right" vertical="center"/>
    </xf>
    <xf numFmtId="4" fontId="8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1" fillId="0" borderId="0"/>
    <xf numFmtId="4" fontId="6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6">
    <xf numFmtId="0" fontId="0" fillId="0" borderId="0" xfId="0"/>
    <xf numFmtId="0" fontId="12" fillId="0" borderId="0" xfId="0" applyFont="1"/>
    <xf numFmtId="3" fontId="4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3" fillId="0" borderId="0" xfId="0" applyFont="1"/>
    <xf numFmtId="17" fontId="14" fillId="0" borderId="0" xfId="0" applyNumberFormat="1" applyFont="1"/>
    <xf numFmtId="0" fontId="14" fillId="0" borderId="0" xfId="0" applyFont="1"/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6" fillId="0" borderId="0" xfId="0" applyFont="1"/>
    <xf numFmtId="0" fontId="16" fillId="0" borderId="7" xfId="0" applyFont="1" applyBorder="1"/>
    <xf numFmtId="0" fontId="4" fillId="0" borderId="0" xfId="0" quotePrefix="1" applyFont="1"/>
    <xf numFmtId="0" fontId="17" fillId="0" borderId="0" xfId="0" applyFont="1"/>
    <xf numFmtId="0" fontId="4" fillId="0" borderId="0" xfId="0" applyFont="1"/>
    <xf numFmtId="3" fontId="4" fillId="0" borderId="0" xfId="1" applyNumberFormat="1" applyFont="1"/>
    <xf numFmtId="0" fontId="4" fillId="0" borderId="0" xfId="0" applyFont="1" applyAlignment="1">
      <alignment wrapText="1"/>
    </xf>
    <xf numFmtId="0" fontId="17" fillId="0" borderId="0" xfId="0" applyFont="1" applyAlignment="1">
      <alignment wrapText="1"/>
    </xf>
    <xf numFmtId="3" fontId="17" fillId="0" borderId="0" xfId="0" applyNumberFormat="1" applyFont="1"/>
    <xf numFmtId="3" fontId="17" fillId="0" borderId="7" xfId="0" applyNumberFormat="1" applyFont="1" applyBorder="1"/>
    <xf numFmtId="3" fontId="17" fillId="0" borderId="6" xfId="0" applyNumberFormat="1" applyFont="1" applyBorder="1"/>
    <xf numFmtId="3" fontId="13" fillId="0" borderId="0" xfId="0" applyNumberFormat="1" applyFont="1"/>
    <xf numFmtId="0" fontId="18" fillId="0" borderId="0" xfId="0" quotePrefix="1" applyFont="1"/>
    <xf numFmtId="0" fontId="19" fillId="0" borderId="0" xfId="0" applyFont="1"/>
    <xf numFmtId="0" fontId="18" fillId="0" borderId="0" xfId="0" applyFont="1"/>
    <xf numFmtId="3" fontId="18" fillId="0" borderId="0" xfId="0" applyNumberFormat="1" applyFont="1"/>
    <xf numFmtId="3" fontId="18" fillId="0" borderId="7" xfId="0" applyNumberFormat="1" applyFont="1" applyBorder="1"/>
    <xf numFmtId="3" fontId="18" fillId="0" borderId="6" xfId="0" applyNumberFormat="1" applyFont="1" applyBorder="1"/>
    <xf numFmtId="0" fontId="14" fillId="0" borderId="0" xfId="0" applyFont="1" applyAlignment="1">
      <alignment horizont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topLeftCell="D1" zoomScale="130" zoomScaleNormal="130" workbookViewId="0">
      <selection activeCell="P9" sqref="P9"/>
    </sheetView>
  </sheetViews>
  <sheetFormatPr defaultColWidth="9.36328125" defaultRowHeight="11.5" x14ac:dyDescent="0.25"/>
  <cols>
    <col min="1" max="1" width="3.6328125" style="1" customWidth="1"/>
    <col min="2" max="2" width="2.36328125" style="1" customWidth="1"/>
    <col min="3" max="3" width="24.6328125" style="1" customWidth="1"/>
    <col min="4" max="12" width="9.36328125" style="1" customWidth="1"/>
    <col min="13" max="13" width="10.36328125" style="1" bestFit="1" customWidth="1"/>
    <col min="14" max="14" width="9.6328125" style="1" customWidth="1"/>
    <col min="15" max="15" width="9.36328125" style="1" customWidth="1"/>
    <col min="16" max="16" width="10.6328125" style="1" bestFit="1" customWidth="1"/>
    <col min="17" max="18" width="9.6328125" style="1" customWidth="1"/>
    <col min="19" max="19" width="0.6328125" style="1" customWidth="1"/>
    <col min="20" max="20" width="2.453125" style="1" customWidth="1"/>
    <col min="21" max="21" width="1.6328125" style="1" customWidth="1"/>
    <col min="22" max="22" width="3.453125" style="1" customWidth="1"/>
    <col min="23" max="23" width="9.6328125" style="1" customWidth="1"/>
    <col min="24" max="24" width="10.36328125" style="1" customWidth="1"/>
    <col min="25" max="25" width="5" style="1" customWidth="1"/>
    <col min="26" max="26" width="9.6328125" style="1" bestFit="1" customWidth="1"/>
    <col min="27" max="16384" width="9.36328125" style="1"/>
  </cols>
  <sheetData>
    <row r="2" spans="1:16" s="7" customFormat="1" ht="13" x14ac:dyDescent="0.2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7" customFormat="1" x14ac:dyDescent="0.25">
      <c r="A3" s="8"/>
      <c r="B3" s="8"/>
      <c r="C3" s="9"/>
      <c r="D3" s="35"/>
      <c r="E3" s="35"/>
      <c r="F3" s="35"/>
      <c r="G3" s="35"/>
      <c r="H3" s="35"/>
      <c r="I3" s="35"/>
      <c r="J3" s="9"/>
      <c r="K3" s="9"/>
      <c r="L3" s="9"/>
      <c r="M3" s="9"/>
      <c r="N3" s="9"/>
      <c r="O3" s="9"/>
      <c r="P3" s="9"/>
    </row>
    <row r="4" spans="1:16" s="7" customFormat="1" x14ac:dyDescent="0.25">
      <c r="A4" s="8"/>
      <c r="B4" s="8"/>
      <c r="C4" s="9"/>
      <c r="D4" s="10" t="s">
        <v>1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3"/>
    </row>
    <row r="5" spans="1:16" s="7" customFormat="1" ht="13" x14ac:dyDescent="0.25">
      <c r="A5" s="14"/>
      <c r="B5" s="14"/>
      <c r="C5" s="14"/>
      <c r="D5" s="15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10</v>
      </c>
      <c r="M5" s="14" t="s">
        <v>11</v>
      </c>
      <c r="N5" s="14" t="s">
        <v>12</v>
      </c>
      <c r="O5" s="14" t="s">
        <v>13</v>
      </c>
      <c r="P5" s="16" t="s">
        <v>14</v>
      </c>
    </row>
    <row r="6" spans="1:16" s="7" customFormat="1" x14ac:dyDescent="0.25">
      <c r="A6" s="17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4"/>
    </row>
    <row r="7" spans="1:16" s="7" customFormat="1" x14ac:dyDescent="0.25">
      <c r="A7" s="19" t="s">
        <v>16</v>
      </c>
      <c r="B7" s="20"/>
      <c r="C7" s="21" t="s">
        <v>17</v>
      </c>
      <c r="D7" s="2">
        <v>2709743.8886055886</v>
      </c>
      <c r="E7" s="2">
        <v>2696257.8146210229</v>
      </c>
      <c r="F7" s="2">
        <v>2697766.0808298765</v>
      </c>
      <c r="G7" s="2">
        <v>2694457.4067591038</v>
      </c>
      <c r="H7" s="2">
        <v>2692310.5053086644</v>
      </c>
      <c r="I7" s="2">
        <v>2693111.2257863372</v>
      </c>
      <c r="J7" s="2">
        <v>2686548.2295802464</v>
      </c>
      <c r="K7" s="2">
        <v>2683698.6352500063</v>
      </c>
      <c r="L7" s="2">
        <v>2683169.674449604</v>
      </c>
      <c r="M7" s="2">
        <v>2684202.3612232334</v>
      </c>
      <c r="N7" s="2">
        <v>2677063.8168434938</v>
      </c>
      <c r="O7" s="3">
        <v>2677870.3607428223</v>
      </c>
      <c r="P7" s="4">
        <f>SUM(D7:O7)</f>
        <v>32276200</v>
      </c>
    </row>
    <row r="8" spans="1:16" x14ac:dyDescent="0.25">
      <c r="A8" s="29" t="s">
        <v>18</v>
      </c>
      <c r="B8" s="30"/>
      <c r="C8" s="31" t="s">
        <v>19</v>
      </c>
      <c r="D8" s="32">
        <v>676921</v>
      </c>
      <c r="E8" s="32">
        <v>672863</v>
      </c>
      <c r="F8" s="32">
        <v>669290</v>
      </c>
      <c r="G8" s="32">
        <v>665746</v>
      </c>
      <c r="H8" s="32">
        <v>661373</v>
      </c>
      <c r="I8" s="32">
        <v>658393</v>
      </c>
      <c r="J8" s="32">
        <v>652996</v>
      </c>
      <c r="K8" s="32">
        <v>650110</v>
      </c>
      <c r="L8" s="32">
        <v>649064</v>
      </c>
      <c r="M8" s="32">
        <v>646699</v>
      </c>
      <c r="N8" s="32">
        <v>642989</v>
      </c>
      <c r="O8" s="33">
        <v>641256</v>
      </c>
      <c r="P8" s="34">
        <f>SUM(D8:O8)</f>
        <v>7887700</v>
      </c>
    </row>
    <row r="9" spans="1:16" s="7" customFormat="1" x14ac:dyDescent="0.25">
      <c r="A9" s="19" t="s">
        <v>20</v>
      </c>
      <c r="B9" s="20"/>
      <c r="C9" s="21" t="s">
        <v>21</v>
      </c>
      <c r="D9" s="22">
        <v>1163962.375272285</v>
      </c>
      <c r="E9" s="2">
        <v>1158989.9078258281</v>
      </c>
      <c r="F9" s="2">
        <v>1169756.8876603756</v>
      </c>
      <c r="G9" s="2">
        <v>1188526.2438643933</v>
      </c>
      <c r="H9" s="2">
        <v>1193938.8771842434</v>
      </c>
      <c r="I9" s="2">
        <v>1179280.7506333089</v>
      </c>
      <c r="J9" s="2">
        <v>1170638.2243520778</v>
      </c>
      <c r="K9" s="2">
        <v>1178267.7661575552</v>
      </c>
      <c r="L9" s="2">
        <v>1193470.5728531906</v>
      </c>
      <c r="M9" s="2">
        <v>1202574.3688510596</v>
      </c>
      <c r="N9" s="2">
        <v>1194391.1023966332</v>
      </c>
      <c r="O9" s="3">
        <v>1184802.9229490489</v>
      </c>
      <c r="P9" s="4">
        <f t="shared" ref="P9:P11" si="0">SUM(D9:O9)</f>
        <v>14178600.000000002</v>
      </c>
    </row>
    <row r="10" spans="1:16" s="7" customFormat="1" x14ac:dyDescent="0.25">
      <c r="A10" s="19" t="s">
        <v>22</v>
      </c>
      <c r="B10" s="20"/>
      <c r="C10" s="21" t="s">
        <v>23</v>
      </c>
      <c r="D10" s="2">
        <v>123105.71435429563</v>
      </c>
      <c r="E10" s="2">
        <v>123202.38376317735</v>
      </c>
      <c r="F10" s="2">
        <v>123295.71974416661</v>
      </c>
      <c r="G10" s="2">
        <v>124622.42404537092</v>
      </c>
      <c r="H10" s="2">
        <v>125324.66618805195</v>
      </c>
      <c r="I10" s="2">
        <v>124197.96756039601</v>
      </c>
      <c r="J10" s="2">
        <v>124967.98940355731</v>
      </c>
      <c r="K10" s="2">
        <v>125391.3347459014</v>
      </c>
      <c r="L10" s="2">
        <v>129563.67532464697</v>
      </c>
      <c r="M10" s="2">
        <v>132973.77205864704</v>
      </c>
      <c r="N10" s="2">
        <v>134562.70602072592</v>
      </c>
      <c r="O10" s="3">
        <v>136391.64679106287</v>
      </c>
      <c r="P10" s="4">
        <f t="shared" si="0"/>
        <v>1527600</v>
      </c>
    </row>
    <row r="11" spans="1:16" x14ac:dyDescent="0.25">
      <c r="A11" s="19" t="s">
        <v>24</v>
      </c>
      <c r="B11" s="20"/>
      <c r="C11" s="21" t="s">
        <v>25</v>
      </c>
      <c r="D11" s="2">
        <v>499000</v>
      </c>
      <c r="E11" s="2">
        <v>498000</v>
      </c>
      <c r="F11" s="2">
        <v>499000</v>
      </c>
      <c r="G11" s="2">
        <v>499000</v>
      </c>
      <c r="H11" s="2">
        <v>499000</v>
      </c>
      <c r="I11" s="2">
        <v>499000</v>
      </c>
      <c r="J11" s="2">
        <v>499000</v>
      </c>
      <c r="K11" s="2">
        <v>499000</v>
      </c>
      <c r="L11" s="2">
        <v>500000</v>
      </c>
      <c r="M11" s="2">
        <v>501000</v>
      </c>
      <c r="N11" s="2">
        <v>500000</v>
      </c>
      <c r="O11" s="3">
        <v>501000</v>
      </c>
      <c r="P11" s="4">
        <f t="shared" si="0"/>
        <v>5993000</v>
      </c>
    </row>
    <row r="12" spans="1:16" s="7" customFormat="1" x14ac:dyDescent="0.25">
      <c r="A12" s="17" t="s">
        <v>26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4"/>
    </row>
    <row r="13" spans="1:16" s="7" customFormat="1" x14ac:dyDescent="0.25">
      <c r="A13" s="19" t="s">
        <v>24</v>
      </c>
      <c r="B13" s="20"/>
      <c r="C13" s="23" t="s">
        <v>27</v>
      </c>
      <c r="D13" s="2">
        <v>94566.523278622335</v>
      </c>
      <c r="E13" s="2">
        <v>95575.384731877581</v>
      </c>
      <c r="F13" s="2">
        <v>96383.897690887592</v>
      </c>
      <c r="G13" s="2">
        <v>97430.388049153378</v>
      </c>
      <c r="H13" s="2">
        <v>98600.952094210632</v>
      </c>
      <c r="I13" s="2">
        <v>97757.861222488238</v>
      </c>
      <c r="J13" s="2">
        <v>87821.796304843214</v>
      </c>
      <c r="K13" s="2">
        <v>89033.040247209166</v>
      </c>
      <c r="L13" s="2">
        <v>90739.561939308289</v>
      </c>
      <c r="M13" s="2">
        <v>93558.678822799775</v>
      </c>
      <c r="N13" s="2">
        <v>92083.015547927425</v>
      </c>
      <c r="O13" s="3">
        <v>94648.900070672404</v>
      </c>
      <c r="P13" s="4">
        <f t="shared" ref="P13" si="1">SUM(D13:O13)</f>
        <v>1128200.0000000002</v>
      </c>
    </row>
    <row r="14" spans="1:16" x14ac:dyDescent="0.25">
      <c r="A14" s="19" t="s">
        <v>28</v>
      </c>
      <c r="B14" s="21"/>
      <c r="C14" s="23" t="s">
        <v>29</v>
      </c>
      <c r="D14" s="2">
        <v>645658</v>
      </c>
      <c r="E14" s="2">
        <v>645658</v>
      </c>
      <c r="F14" s="2">
        <v>645658</v>
      </c>
      <c r="G14" s="2">
        <v>645658</v>
      </c>
      <c r="H14" s="2">
        <v>645658</v>
      </c>
      <c r="I14" s="2">
        <v>645658</v>
      </c>
      <c r="J14" s="2">
        <v>645658</v>
      </c>
      <c r="K14" s="2">
        <v>645658</v>
      </c>
      <c r="L14" s="2">
        <v>645658</v>
      </c>
      <c r="M14" s="2">
        <v>645658</v>
      </c>
      <c r="N14" s="2">
        <v>645658</v>
      </c>
      <c r="O14" s="2">
        <v>645662</v>
      </c>
      <c r="P14" s="4">
        <v>7747900</v>
      </c>
    </row>
    <row r="15" spans="1:16" x14ac:dyDescent="0.25">
      <c r="A15" s="17" t="s">
        <v>30</v>
      </c>
      <c r="B15" s="17"/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4"/>
    </row>
    <row r="16" spans="1:16" x14ac:dyDescent="0.25">
      <c r="A16" s="19"/>
      <c r="B16" s="20"/>
      <c r="C16" s="24" t="s">
        <v>31</v>
      </c>
      <c r="D16" s="25">
        <v>31820378</v>
      </c>
      <c r="E16" s="25">
        <v>31684000</v>
      </c>
      <c r="F16" s="25">
        <v>31701000</v>
      </c>
      <c r="G16" s="25">
        <v>31734000</v>
      </c>
      <c r="H16" s="25">
        <v>31774000</v>
      </c>
      <c r="I16" s="25">
        <v>31833000</v>
      </c>
      <c r="J16" s="25">
        <v>31851000</v>
      </c>
      <c r="K16" s="25">
        <v>31891000</v>
      </c>
      <c r="L16" s="25">
        <v>31937000</v>
      </c>
      <c r="M16" s="25">
        <v>31956000</v>
      </c>
      <c r="N16" s="25">
        <v>31919000</v>
      </c>
      <c r="O16" s="26">
        <v>31835622</v>
      </c>
      <c r="P16" s="27">
        <f t="shared" ref="P16:P19" si="2">SUM(D16:O16)</f>
        <v>381936000</v>
      </c>
    </row>
    <row r="17" spans="1:16" x14ac:dyDescent="0.25">
      <c r="A17" s="19"/>
      <c r="B17" s="20"/>
      <c r="C17" s="24" t="s">
        <v>32</v>
      </c>
      <c r="D17" s="25">
        <v>246666.66666666666</v>
      </c>
      <c r="E17" s="25">
        <v>246666.66666666666</v>
      </c>
      <c r="F17" s="25">
        <v>246666.66666666666</v>
      </c>
      <c r="G17" s="25">
        <v>246666.66666666666</v>
      </c>
      <c r="H17" s="25">
        <v>246666.66666666666</v>
      </c>
      <c r="I17" s="25">
        <v>246666.66666666666</v>
      </c>
      <c r="J17" s="25">
        <v>246666.66666666666</v>
      </c>
      <c r="K17" s="25">
        <v>246666.66666666666</v>
      </c>
      <c r="L17" s="25">
        <v>246666.66666666666</v>
      </c>
      <c r="M17" s="25">
        <v>246666.66666666666</v>
      </c>
      <c r="N17" s="25">
        <v>246666.66666666666</v>
      </c>
      <c r="O17" s="25">
        <v>246666.66666666666</v>
      </c>
      <c r="P17" s="27">
        <f t="shared" si="2"/>
        <v>2959999.9999999995</v>
      </c>
    </row>
    <row r="18" spans="1:16" x14ac:dyDescent="0.25">
      <c r="A18" s="19"/>
      <c r="B18" s="20"/>
      <c r="C18" s="24" t="s">
        <v>33</v>
      </c>
      <c r="D18" s="25">
        <v>2912243</v>
      </c>
      <c r="E18" s="25">
        <v>2907000</v>
      </c>
      <c r="F18" s="25">
        <v>2926000</v>
      </c>
      <c r="G18" s="25">
        <v>2950000</v>
      </c>
      <c r="H18" s="25">
        <v>2977000</v>
      </c>
      <c r="I18" s="25">
        <v>3003000</v>
      </c>
      <c r="J18" s="25">
        <v>3030000</v>
      </c>
      <c r="K18" s="25">
        <v>3060000</v>
      </c>
      <c r="L18" s="25">
        <v>3090000</v>
      </c>
      <c r="M18" s="25">
        <v>3114000</v>
      </c>
      <c r="N18" s="25">
        <v>3129000</v>
      </c>
      <c r="O18" s="26">
        <v>3115757</v>
      </c>
      <c r="P18" s="27">
        <f t="shared" si="2"/>
        <v>36214000</v>
      </c>
    </row>
    <row r="19" spans="1:16" x14ac:dyDescent="0.25">
      <c r="A19" s="19"/>
      <c r="B19" s="20"/>
      <c r="C19" s="21" t="s">
        <v>34</v>
      </c>
      <c r="D19" s="2">
        <v>34979287.666666672</v>
      </c>
      <c r="E19" s="2">
        <v>34837666.666666672</v>
      </c>
      <c r="F19" s="2">
        <v>34873666.666666672</v>
      </c>
      <c r="G19" s="2">
        <v>34930666.666666672</v>
      </c>
      <c r="H19" s="2">
        <v>34997666.666666672</v>
      </c>
      <c r="I19" s="2">
        <v>35082666.666666672</v>
      </c>
      <c r="J19" s="2">
        <v>35127666.666666672</v>
      </c>
      <c r="K19" s="2">
        <v>35197666.666666672</v>
      </c>
      <c r="L19" s="2">
        <v>35273666.666666672</v>
      </c>
      <c r="M19" s="2">
        <v>35316666.666666672</v>
      </c>
      <c r="N19" s="2">
        <v>35294666.666666672</v>
      </c>
      <c r="O19" s="2">
        <v>35198045.666666672</v>
      </c>
      <c r="P19" s="4">
        <f t="shared" si="2"/>
        <v>421110000.00000018</v>
      </c>
    </row>
    <row r="20" spans="1:16" x14ac:dyDescent="0.25">
      <c r="A20" s="19"/>
      <c r="B20" s="20"/>
      <c r="C20" s="21" t="s">
        <v>35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19"/>
      <c r="B21" s="21"/>
      <c r="C21" s="21" t="s">
        <v>36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7"/>
      <c r="B22" s="7"/>
      <c r="C22" s="21" t="s">
        <v>37</v>
      </c>
      <c r="D22" s="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</sheetData>
  <mergeCells count="1">
    <mergeCell ref="D3:I3"/>
  </mergeCells>
  <phoneticPr fontId="4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Utgiftsprognos oktober 2024, dnr VER 2024-30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6" ma:contentTypeDescription="" ma:contentTypeScope="" ma:versionID="f4bab73d5bd8164d21d694285a92b210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6ea97bf05ceea28f3cd6ef23909d34bf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  <xsd:enumeration value="ANNAT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4JXXJJFS64ZS-957833390-4155</_dlc_DocId>
    <_dlc_DocIdUrl xmlns="465edb57-3a11-4ff8-9c43-7dc2da403828">
      <Url>https://sp.pensionsmyndigheten.se/ovr/ANSLAG/_layouts/15/DocIdRedir.aspx?ID=4JXXJJFS64ZS-957833390-4155</Url>
      <Description>4JXXJJFS64ZS-957833390-4155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E45BF37E-D801-43A2-981F-47DE78B47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A9D948-F539-4572-A8F1-B77AEF52079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CB9A46C-09FF-4B59-8D26-E885CCB0D15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291AB8-4BC7-4D9E-8FD8-75BF85282F8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129F0F8-C880-4FCD-BAEC-96826B8A2B62}">
  <ds:schemaRefs>
    <ds:schemaRef ds:uri="http://schemas.microsoft.com/office/2006/documentManagement/types"/>
    <ds:schemaRef ds:uri="http://purl.org/dc/terms/"/>
    <ds:schemaRef ds:uri="465edb57-3a11-4ff8-9c43-7dc2da40382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Gustav Sundén</cp:lastModifiedBy>
  <cp:revision/>
  <dcterms:created xsi:type="dcterms:W3CDTF">2002-03-22T11:33:45Z</dcterms:created>
  <dcterms:modified xsi:type="dcterms:W3CDTF">2025-01-31T12:27:06Z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44c2bfc9-73bc-4a92-821b-4279aff61c6b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